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<sst xmlns="http://schemas.openxmlformats.org/spreadsheetml/2006/main" count="189" uniqueCount="134">
  <si>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</si>
  <si>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</si>
  <si>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</si>
  <si>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</si>
  <si>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</si>
  <si>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</si>
  <si>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</si>
  <si>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</si>
  <si>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</si>
  <si>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</si>
  <si>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</si>
  <si>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</si>
  <si>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</si>
  <si>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</si>
  <si>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</si>
  <si>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</si>
  <si>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</si>
  <si>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</si>
  <si>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</si>
  <si>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</si>
  <si>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FAC1_1  REGR factor score   1 for analysis 1 </t>
  </si>
  <si>
    <t>Wealth Index Quintiles</t>
  </si>
  <si>
    <t>1.00</t>
  </si>
  <si>
    <t>2.00</t>
  </si>
  <si>
    <t>3.00</t>
  </si>
  <si>
    <t>4.00</t>
  </si>
  <si>
    <t>5.00</t>
  </si>
  <si>
    <t>if water is piped into residence +25 bottled h2o</t>
  </si>
  <si>
    <t>if water is piped into compound/plot</t>
  </si>
  <si>
    <t>if gets water from a public tap</t>
  </si>
  <si>
    <t>if gets water from an open well</t>
  </si>
  <si>
    <t>if gets water from a protected well</t>
  </si>
  <si>
    <t>if gets water from tubewell or borehole</t>
  </si>
  <si>
    <t>if gets water from a spring - protected</t>
  </si>
  <si>
    <t>if gets water from a spring - unprotected</t>
  </si>
  <si>
    <t>if gets water from river, stream, pond, lake or dam</t>
  </si>
  <si>
    <t>if gets water from other source</t>
  </si>
  <si>
    <t>if has flush toilet</t>
  </si>
  <si>
    <t>if uses pit latrine (VIP) +8 composting</t>
  </si>
  <si>
    <t>if uses covered pit latrine without slab +9 other</t>
  </si>
  <si>
    <t>if uses covered pit latrine with slab</t>
  </si>
  <si>
    <t>if uses open pit latrine without slab</t>
  </si>
  <si>
    <t>if uses open pit latrine with slab</t>
  </si>
  <si>
    <t>if uses the bush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</si>
  <si>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</si>
  <si>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</si>
  <si>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</si>
  <si>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</si>
  <si>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</si>
  <si>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</si>
  <si>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</si>
  <si>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mobile phone</t>
  </si>
  <si>
    <t>if household has watch</t>
  </si>
  <si>
    <t>if household has boat w motor</t>
  </si>
  <si>
    <t>if household has bank account</t>
  </si>
  <si>
    <t>if household has cassette player</t>
  </si>
  <si>
    <t>if household has table</t>
  </si>
  <si>
    <t>if household has chair</t>
  </si>
  <si>
    <t>if household has sofaset</t>
  </si>
  <si>
    <t>if household has bed</t>
  </si>
  <si>
    <t>if household has cupboard</t>
  </si>
  <si>
    <t>if household has clock</t>
  </si>
  <si>
    <t>number of members per sleeping room</t>
  </si>
  <si>
    <t>if floor is earth/sand</t>
  </si>
  <si>
    <t>if floor is dung</t>
  </si>
  <si>
    <t>if flooring is of ceramic tiles (+11 brick)</t>
  </si>
  <si>
    <t>if floor is of cement</t>
  </si>
  <si>
    <t>if floor is of stones</t>
  </si>
  <si>
    <t>if wall made of cane/palm/trunks/grass materials</t>
  </si>
  <si>
    <t>if wall made of bamboo w mud</t>
  </si>
  <si>
    <t>if wall made of unburnt bricks</t>
  </si>
  <si>
    <t>if wall made of unburnt bricks w plaster</t>
  </si>
  <si>
    <t>if wall made of brick w mud</t>
  </si>
  <si>
    <t>if wall made of brick w cement</t>
  </si>
  <si>
    <t>if wall made of cemt block +30 stone/timber</t>
  </si>
  <si>
    <t>if has grass/thatch/palm roofing</t>
  </si>
  <si>
    <t>if has roof made of asbsts, tiles, tin, cemt</t>
  </si>
  <si>
    <t>if roof made of metal</t>
  </si>
  <si>
    <t xml:space="preserve">National </t>
  </si>
  <si>
    <t>Std. Deviation(a)</t>
  </si>
  <si>
    <t>Analysis N(a)</t>
  </si>
  <si>
    <t>h2oires  if water is piped into residence +25 bottled h2o</t>
  </si>
  <si>
    <t>h2oyard  if water is piped into compound/plot</t>
  </si>
  <si>
    <t>h2opub  if gets water from a public tap</t>
  </si>
  <si>
    <t>h2oowell  if gets water from an open well</t>
  </si>
  <si>
    <t>h2opwell  if gets water from a protected well</t>
  </si>
  <si>
    <t>h2otube  if gets water from tubewell or borehole</t>
  </si>
  <si>
    <t>h2spring  if gets water from a spring - protected</t>
  </si>
  <si>
    <t>h2sprung  if gets water from a spring - unprotected</t>
  </si>
  <si>
    <t>h2osurf  if gets water from river, stream, pond, lake or dam</t>
  </si>
  <si>
    <t>h2ooth  if gets water from other source</t>
  </si>
  <si>
    <t>flushs  if has flush toilet</t>
  </si>
  <si>
    <t>latvip  if uses pit latrine (VIP) +8 composting</t>
  </si>
  <si>
    <t>latpitns  if uses covered pit latrine without slab +9 other</t>
  </si>
  <si>
    <t>latpits  if uses covered pit latrine with slab</t>
  </si>
  <si>
    <t>latpiton  if uses open pit latrine without slab</t>
  </si>
  <si>
    <t>latpitos  if uses open pit latrine with slab</t>
  </si>
  <si>
    <t>latbush  if uses the bush</t>
  </si>
  <si>
    <t>electric  if household has electric</t>
  </si>
  <si>
    <t>radio  if household has radio</t>
  </si>
  <si>
    <t>tv  if household has tv</t>
  </si>
  <si>
    <t>fridge  if household has fridge</t>
  </si>
  <si>
    <t>bicycle  if household has bicycle</t>
  </si>
  <si>
    <t>motobk  if household has motorcycle or scooter</t>
  </si>
  <si>
    <t>car  if household has car or truck</t>
  </si>
  <si>
    <t>mphone  if household has mobile phone</t>
  </si>
  <si>
    <t>watch  if household has watch</t>
  </si>
  <si>
    <t>boatm  if household has boat w motor</t>
  </si>
  <si>
    <t>bank  if household has bank account</t>
  </si>
  <si>
    <t>casstt  if household has cassette player</t>
  </si>
  <si>
    <t>table  if household has table</t>
  </si>
  <si>
    <t>chair  if household has chair</t>
  </si>
  <si>
    <t>sofaset  if household has sofaset</t>
  </si>
  <si>
    <t>bed  if household has bed</t>
  </si>
  <si>
    <t>cupbrd  if household has cupboard</t>
  </si>
  <si>
    <t>clock  if household has clock</t>
  </si>
  <si>
    <t>memsleep  number of members per sleeping room</t>
  </si>
  <si>
    <t>dirtfloo  if floor is earth/sand</t>
  </si>
  <si>
    <t>dungfloo  if floor is dung</t>
  </si>
  <si>
    <t>cerafloo  if flooring is of ceramic tiles (+11 brick)</t>
  </si>
  <si>
    <t>cemtfloo  if floor is of cement</t>
  </si>
  <si>
    <t>stonfloo  if floor is of stones</t>
  </si>
  <si>
    <t>grnwall  if wall made of cane/palm/trunks/grass materials</t>
  </si>
  <si>
    <t>bamwall  if wall made of bamboo w mud</t>
  </si>
  <si>
    <t>ubbwall  if wall made of unburnt bricks</t>
  </si>
  <si>
    <t>ubpwall  if wall made of unburnt bricks w plaster</t>
  </si>
  <si>
    <t>brkmwall  if wall made of brick w mud</t>
  </si>
  <si>
    <t>brckwall  if wall made of brick w cement</t>
  </si>
  <si>
    <t>blckwall  if wall made of cemt block +30 stone/timber</t>
  </si>
  <si>
    <t>natroof  if has grass/thatch/palm roofing</t>
  </si>
  <si>
    <t>finroof  if has roof made of asbsts, tiles, tin, cemt</t>
  </si>
  <si>
    <t>ironroof  if roof made of metal</t>
  </si>
  <si>
    <t>a: For each variable, missing values are replaced with the variable mean.</t>
  </si>
  <si>
    <t>Extraction Method: Principal Component Analysis. _x000D_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</si>
</sst>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0"/>
    <numFmt numFmtId="165" formatCode="###0"/>
    <numFmt numFmtId="166" formatCode="####.0000"/>
    <numFmt numFmtId="167" formatCode="####.00000"/>
    <numFmt numFmtId="168" formatCode="####.0000000"/>
    <numFmt numFmtId="169" formatCode="####.00000000"/>
    <numFmt numFmtId="170" formatCode="#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8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5" fontId="4" fillId="0" borderId="7" xfId="1" applyNumberFormat="1" applyFont="1" applyBorder="1" applyAlignment="1">
      <alignment horizontal="right" vertical="top"/>
    </xf>
    <xf numFmtId="165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5" fontId="4" fillId="0" borderId="11" xfId="1" applyNumberFormat="1" applyFont="1" applyBorder="1" applyAlignment="1">
      <alignment horizontal="right" vertical="top"/>
    </xf>
    <xf numFmtId="165" fontId="4" fillId="0" borderId="12" xfId="1" applyNumberFormat="1" applyFont="1" applyBorder="1" applyAlignment="1">
      <alignment horizontal="right" vertical="top"/>
    </xf>
    <xf numFmtId="166" fontId="4" fillId="0" borderId="10" xfId="1" applyNumberFormat="1" applyFont="1" applyBorder="1" applyAlignment="1">
      <alignment horizontal="right" vertical="top"/>
    </xf>
    <xf numFmtId="167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4" fontId="4" fillId="0" borderId="5" xfId="1" applyNumberFormat="1" applyFont="1" applyBorder="1" applyAlignment="1">
      <alignment horizontal="right" vertical="top"/>
    </xf>
    <xf numFmtId="164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4" fillId="0" borderId="16" xfId="2" applyFont="1" applyBorder="1" applyAlignment="1">
      <alignment horizontal="left" vertical="top" wrapText="1"/>
    </xf>
    <xf numFmtId="0" fontId="4" fillId="0" borderId="18" xfId="2" applyFont="1" applyBorder="1" applyAlignment="1">
      <alignment horizontal="left" vertical="top" wrapText="1"/>
    </xf>
    <xf numFmtId="165" fontId="4" fillId="0" borderId="5" xfId="2" applyNumberFormat="1" applyFont="1" applyBorder="1" applyAlignment="1">
      <alignment horizontal="right" vertical="top"/>
    </xf>
    <xf numFmtId="0" fontId="4" fillId="0" borderId="22" xfId="2" applyFont="1" applyBorder="1" applyAlignment="1">
      <alignment horizontal="left" vertical="top" wrapText="1"/>
    </xf>
    <xf numFmtId="165" fontId="4" fillId="0" borderId="9" xfId="2" applyNumberFormat="1" applyFont="1" applyBorder="1" applyAlignment="1">
      <alignment horizontal="right" vertical="top"/>
    </xf>
    <xf numFmtId="168" fontId="4" fillId="0" borderId="9" xfId="2" applyNumberFormat="1" applyFont="1" applyBorder="1" applyAlignment="1">
      <alignment horizontal="right" vertical="top"/>
    </xf>
    <xf numFmtId="167" fontId="4" fillId="0" borderId="9" xfId="2" applyNumberFormat="1" applyFont="1" applyBorder="1" applyAlignment="1">
      <alignment horizontal="right" vertical="top"/>
    </xf>
    <xf numFmtId="169" fontId="4" fillId="0" borderId="9" xfId="2" applyNumberFormat="1" applyFont="1" applyBorder="1" applyAlignment="1">
      <alignment horizontal="right" vertical="top"/>
    </xf>
    <xf numFmtId="168" fontId="4" fillId="0" borderId="13" xfId="2" applyNumberFormat="1" applyFont="1" applyBorder="1" applyAlignment="1">
      <alignment horizontal="right" vertical="top"/>
    </xf>
    <xf numFmtId="0" fontId="0" fillId="0" borderId="0" xfId="0" applyBorder="1"/>
    <xf numFmtId="0" fontId="4" fillId="0" borderId="17" xfId="2" applyFont="1" applyBorder="1" applyAlignment="1">
      <alignment horizontal="left" vertical="top" wrapText="1"/>
    </xf>
    <xf numFmtId="0" fontId="4" fillId="0" borderId="19" xfId="2" applyFont="1" applyBorder="1" applyAlignment="1">
      <alignment horizontal="left"/>
    </xf>
    <xf numFmtId="0" fontId="4" fillId="0" borderId="20" xfId="2" applyFont="1" applyBorder="1" applyAlignment="1">
      <alignment horizontal="left" vertical="top" wrapText="1"/>
    </xf>
    <xf numFmtId="0" fontId="4" fillId="0" borderId="21" xfId="2" applyFont="1" applyBorder="1" applyAlignment="1">
      <alignment horizontal="left" vertical="top" wrapText="1"/>
    </xf>
    <xf numFmtId="0" fontId="2" fillId="0" borderId="1" xfId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/>
    </xf>
    <xf numFmtId="0" fontId="6" fillId="0" borderId="28" xfId="3" applyFont="1" applyBorder="1" applyAlignment="1">
      <alignment horizontal="center"/>
    </xf>
    <xf numFmtId="0" fontId="6" fillId="0" borderId="29" xfId="3" applyFont="1" applyBorder="1" applyAlignment="1">
      <alignment horizontal="center"/>
    </xf>
    <xf numFmtId="0" fontId="6" fillId="0" borderId="30" xfId="3" applyFont="1" applyBorder="1" applyAlignment="1">
      <alignment horizontal="center" wrapText="1"/>
    </xf>
    <xf numFmtId="0" fontId="6" fillId="0" borderId="23" xfId="3" applyFont="1" applyBorder="1" applyAlignment="1">
      <alignment horizontal="left" vertical="top" wrapText="1"/>
    </xf>
    <xf numFmtId="0" fontId="6" fillId="0" borderId="34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3" fillId="0" borderId="1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166" fontId="4" fillId="0" borderId="0" xfId="1" applyNumberFormat="1" applyFont="1" applyBorder="1" applyAlignment="1">
      <alignment horizontal="right" vertical="top"/>
    </xf>
    <xf numFmtId="167" fontId="4" fillId="0" borderId="0" xfId="1" applyNumberFormat="1" applyFont="1" applyBorder="1" applyAlignment="1">
      <alignment horizontal="right" vertical="top"/>
    </xf>
    <xf numFmtId="165" fontId="4" fillId="0" borderId="0" xfId="1" applyNumberFormat="1" applyFont="1" applyBorder="1" applyAlignment="1">
      <alignment horizontal="right" vertical="top"/>
    </xf>
    <xf numFmtId="164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4" fillId="0" borderId="40" xfId="1" applyFont="1" applyBorder="1" applyAlignment="1">
      <alignment horizontal="left" vertical="top" wrapText="1"/>
    </xf>
    <xf numFmtId="166" fontId="4" fillId="0" borderId="41" xfId="1" applyNumberFormat="1" applyFont="1" applyBorder="1" applyAlignment="1">
      <alignment horizontal="right" vertical="top"/>
    </xf>
    <xf numFmtId="167" fontId="4" fillId="0" borderId="42" xfId="1" applyNumberFormat="1" applyFont="1" applyBorder="1" applyAlignment="1">
      <alignment horizontal="right" vertical="top"/>
    </xf>
    <xf numFmtId="165" fontId="4" fillId="0" borderId="42" xfId="1" applyNumberFormat="1" applyFont="1" applyBorder="1" applyAlignment="1">
      <alignment horizontal="right" vertical="top"/>
    </xf>
    <xf numFmtId="165" fontId="4" fillId="0" borderId="43" xfId="1" applyNumberFormat="1" applyFont="1" applyBorder="1" applyAlignment="1">
      <alignment horizontal="right" vertical="top"/>
    </xf>
    <xf numFmtId="164" fontId="4" fillId="0" borderId="40" xfId="1" applyNumberFormat="1" applyFont="1" applyBorder="1" applyAlignment="1">
      <alignment horizontal="right" vertical="top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166" fontId="4" fillId="0" borderId="6" xfId="1" applyNumberFormat="1" applyFont="1" applyBorder="1" applyAlignment="1">
      <alignment horizontal="right" vertical="top"/>
    </xf>
    <xf numFmtId="167" fontId="4" fillId="0" borderId="7" xfId="1" applyNumberFormat="1" applyFont="1" applyBorder="1" applyAlignment="1">
      <alignment horizontal="right" vertical="top"/>
    </xf>
    <xf numFmtId="170" fontId="6" fillId="0" borderId="31" xfId="3" applyNumberFormat="1" applyFont="1" applyBorder="1" applyAlignment="1">
      <alignment horizontal="right" vertical="top"/>
    </xf>
    <xf numFmtId="170" fontId="6" fillId="0" borderId="32" xfId="3" applyNumberFormat="1" applyFont="1" applyBorder="1" applyAlignment="1">
      <alignment horizontal="right" vertical="top"/>
    </xf>
    <xf numFmtId="170" fontId="6" fillId="0" borderId="33" xfId="3" applyNumberFormat="1" applyFont="1" applyBorder="1" applyAlignment="1">
      <alignment horizontal="right" vertical="top"/>
    </xf>
    <xf numFmtId="170" fontId="6" fillId="0" borderId="35" xfId="3" applyNumberFormat="1" applyFont="1" applyBorder="1" applyAlignment="1">
      <alignment horizontal="right" vertical="top"/>
    </xf>
    <xf numFmtId="170" fontId="6" fillId="0" borderId="11" xfId="3" applyNumberFormat="1" applyFont="1" applyBorder="1" applyAlignment="1">
      <alignment horizontal="right" vertical="top"/>
    </xf>
    <xf numFmtId="170" fontId="6" fillId="0" borderId="36" xfId="3" applyNumberFormat="1" applyFont="1" applyBorder="1" applyAlignment="1">
      <alignment horizontal="right" vertical="top"/>
    </xf>
    <xf numFmtId="170" fontId="6" fillId="0" borderId="37" xfId="3" applyNumberFormat="1" applyFont="1" applyBorder="1" applyAlignment="1">
      <alignment horizontal="right" vertical="top"/>
    </xf>
    <xf numFmtId="170" fontId="6" fillId="0" borderId="38" xfId="3" applyNumberFormat="1" applyFont="1" applyBorder="1" applyAlignment="1">
      <alignment horizontal="right" vertical="top"/>
    </xf>
    <xf numFmtId="170" fontId="6" fillId="0" borderId="39" xfId="3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3" xfId="3" applyFont="1" applyBorder="1" applyAlignment="1">
      <alignment horizontal="left" wrapText="1"/>
    </xf>
    <xf numFmtId="0" fontId="6" fillId="0" borderId="27" xfId="3" applyFont="1" applyBorder="1" applyAlignment="1">
      <alignment horizontal="left" wrapText="1"/>
    </xf>
    <xf numFmtId="0" fontId="6" fillId="0" borderId="24" xfId="3" applyFont="1" applyBorder="1" applyAlignment="1">
      <alignment horizontal="center" wrapText="1"/>
    </xf>
    <xf numFmtId="0" fontId="6" fillId="0" borderId="25" xfId="3" applyFont="1" applyBorder="1" applyAlignment="1">
      <alignment horizontal="center" wrapText="1"/>
    </xf>
    <xf numFmtId="0" fontId="6" fillId="0" borderId="26" xfId="3" applyFont="1" applyBorder="1" applyAlignment="1">
      <alignment horizontal="center" wrapText="1"/>
    </xf>
    <xf numFmtId="0" fontId="3" fillId="0" borderId="0" xfId="2" applyFont="1" applyBorder="1" applyAlignment="1">
      <alignment horizontal="center" vertical="center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9"/>
  <sheetViews>
    <sheetView tabSelected="1" workbookViewId="0">
      <selection activeCell="A4" sqref="A4"/>
    </sheetView>
  </sheetViews>
  <sheetFormatPr defaultRowHeight="15" x14ac:dyDescent="0.25"/>
  <cols>
    <col min="1" max="1" width="30.7109375" customWidth="1"/>
    <col min="3" max="3" width="10.14062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78</v>
      </c>
    </row>
    <row r="4" spans="1:11" ht="24.75" thickBot="1" x14ac:dyDescent="0.3">
      <c r="G4" s="40" t="s">
        <v>5</v>
      </c>
      <c r="H4" s="40"/>
      <c r="I4" s="12"/>
    </row>
    <row r="5" spans="1:11" ht="15.75" thickBot="1" x14ac:dyDescent="0.3">
      <c r="A5" s="69" t="s">
        <v>0</v>
      </c>
      <c r="B5" s="69"/>
      <c r="C5" s="69"/>
      <c r="D5" s="69"/>
      <c r="E5" s="69"/>
      <c r="G5" s="53" t="s">
        <v>3</v>
      </c>
      <c r="H5" s="13" t="s">
        <v>4</v>
      </c>
      <c r="I5" s="12"/>
      <c r="J5" s="68" t="s">
        <v>6</v>
      </c>
      <c r="K5" s="68"/>
    </row>
    <row r="6" spans="1:11" ht="37.5" thickBot="1" x14ac:dyDescent="0.3">
      <c r="A6" s="32" t="s">
        <v>3</v>
      </c>
      <c r="B6" s="1" t="s">
        <v>1</v>
      </c>
      <c r="C6" s="2" t="s">
        <v>79</v>
      </c>
      <c r="D6" s="2" t="s">
        <v>80</v>
      </c>
      <c r="E6" s="3" t="s">
        <v>2</v>
      </c>
      <c r="G6" s="54"/>
      <c r="H6" s="14">
        <v>1</v>
      </c>
      <c r="I6" s="12"/>
      <c r="J6" s="17" t="s">
        <v>7</v>
      </c>
      <c r="K6" s="17" t="s">
        <v>8</v>
      </c>
    </row>
    <row r="7" spans="1:11" ht="24" x14ac:dyDescent="0.25">
      <c r="A7" s="4" t="s">
        <v>81</v>
      </c>
      <c r="B7" s="55">
        <v>2.3099999999999999E-2</v>
      </c>
      <c r="C7" s="56">
        <v>0.15015000000000001</v>
      </c>
      <c r="D7" s="5">
        <v>4421</v>
      </c>
      <c r="E7" s="6">
        <v>0</v>
      </c>
      <c r="G7" s="4" t="s">
        <v>81</v>
      </c>
      <c r="H7" s="15">
        <v>4.4564411815516243E-2</v>
      </c>
      <c r="I7" s="12"/>
      <c r="J7">
        <f>((1-B7)/C7)*H7</f>
        <v>0.2899432161343844</v>
      </c>
      <c r="K7">
        <f>((0-B7)/C7)*H7</f>
        <v>-6.8560633562332676E-3</v>
      </c>
    </row>
    <row r="8" spans="1:11" ht="24" x14ac:dyDescent="0.25">
      <c r="A8" s="7" t="s">
        <v>82</v>
      </c>
      <c r="B8" s="10">
        <v>2.9899999999999999E-2</v>
      </c>
      <c r="C8" s="11">
        <v>0.17021</v>
      </c>
      <c r="D8" s="8">
        <v>4421</v>
      </c>
      <c r="E8" s="9">
        <v>0</v>
      </c>
      <c r="G8" s="7" t="s">
        <v>82</v>
      </c>
      <c r="H8" s="16">
        <v>4.210668278239494E-2</v>
      </c>
      <c r="I8" s="12"/>
      <c r="J8">
        <f t="shared" ref="J8:J18" si="0">((1-B8)/C8)*H8</f>
        <v>0.23998409592386657</v>
      </c>
      <c r="K8">
        <f t="shared" ref="K8:K19" si="1">((0-B8)/C8)*H8</f>
        <v>-7.3966853603995575E-3</v>
      </c>
    </row>
    <row r="9" spans="1:11" ht="24" x14ac:dyDescent="0.25">
      <c r="A9" s="7" t="s">
        <v>83</v>
      </c>
      <c r="B9" s="10">
        <v>0.13819999999999999</v>
      </c>
      <c r="C9" s="11">
        <v>0.34515000000000001</v>
      </c>
      <c r="D9" s="8">
        <v>4421</v>
      </c>
      <c r="E9" s="9">
        <v>0</v>
      </c>
      <c r="G9" s="7" t="s">
        <v>83</v>
      </c>
      <c r="H9" s="16">
        <v>5.4886392337888827E-2</v>
      </c>
      <c r="I9" s="12"/>
      <c r="J9">
        <f t="shared" si="0"/>
        <v>0.13704503235344803</v>
      </c>
      <c r="K9">
        <f t="shared" si="1"/>
        <v>-2.1976819994484236E-2</v>
      </c>
    </row>
    <row r="10" spans="1:11" ht="24" x14ac:dyDescent="0.25">
      <c r="A10" s="7" t="s">
        <v>84</v>
      </c>
      <c r="B10" s="10">
        <v>8.7099999999999997E-2</v>
      </c>
      <c r="C10" s="11">
        <v>0.28199000000000002</v>
      </c>
      <c r="D10" s="8">
        <v>4421</v>
      </c>
      <c r="E10" s="9">
        <v>0</v>
      </c>
      <c r="G10" s="7" t="s">
        <v>84</v>
      </c>
      <c r="H10" s="16">
        <v>-1.0574838671496604E-2</v>
      </c>
      <c r="I10" s="12"/>
      <c r="J10">
        <f t="shared" si="0"/>
        <v>-3.423444172917213E-2</v>
      </c>
      <c r="K10">
        <f t="shared" si="1"/>
        <v>3.2663159980401936E-3</v>
      </c>
    </row>
    <row r="11" spans="1:11" ht="24" x14ac:dyDescent="0.25">
      <c r="A11" s="7" t="s">
        <v>85</v>
      </c>
      <c r="B11" s="10">
        <v>8.4099999999999994E-2</v>
      </c>
      <c r="C11" s="11">
        <v>0.27762999999999999</v>
      </c>
      <c r="D11" s="8">
        <v>4421</v>
      </c>
      <c r="E11" s="9">
        <v>0</v>
      </c>
      <c r="G11" s="7" t="s">
        <v>85</v>
      </c>
      <c r="H11" s="16">
        <v>-5.7373688171429484E-3</v>
      </c>
      <c r="I11" s="12"/>
      <c r="J11">
        <f t="shared" si="0"/>
        <v>-1.8927551415989723E-2</v>
      </c>
      <c r="K11">
        <f t="shared" si="1"/>
        <v>1.7379703833221264E-3</v>
      </c>
    </row>
    <row r="12" spans="1:11" ht="24" x14ac:dyDescent="0.25">
      <c r="A12" s="7" t="s">
        <v>86</v>
      </c>
      <c r="B12" s="10">
        <v>0.3599</v>
      </c>
      <c r="C12" s="11">
        <v>0.48002</v>
      </c>
      <c r="D12" s="8">
        <v>4421</v>
      </c>
      <c r="E12" s="9">
        <v>0</v>
      </c>
      <c r="G12" s="7" t="s">
        <v>86</v>
      </c>
      <c r="H12" s="16">
        <v>-3.5992254022449342E-2</v>
      </c>
      <c r="I12" s="12"/>
      <c r="J12">
        <f t="shared" si="0"/>
        <v>-4.799517061741141E-2</v>
      </c>
      <c r="K12">
        <f t="shared" si="1"/>
        <v>2.6985567731926834E-2</v>
      </c>
    </row>
    <row r="13" spans="1:11" ht="24" x14ac:dyDescent="0.25">
      <c r="A13" s="7" t="s">
        <v>87</v>
      </c>
      <c r="B13" s="10">
        <v>9.3600000000000003E-2</v>
      </c>
      <c r="C13" s="11">
        <v>0.29137000000000002</v>
      </c>
      <c r="D13" s="8">
        <v>4421</v>
      </c>
      <c r="E13" s="9">
        <v>0</v>
      </c>
      <c r="G13" s="7" t="s">
        <v>87</v>
      </c>
      <c r="H13" s="16">
        <v>-5.6399686329646065E-3</v>
      </c>
      <c r="I13" s="12"/>
      <c r="J13">
        <f t="shared" si="0"/>
        <v>-1.7544934512541164E-2</v>
      </c>
      <c r="K13">
        <f t="shared" si="1"/>
        <v>1.8117893538987788E-3</v>
      </c>
    </row>
    <row r="14" spans="1:11" ht="24" x14ac:dyDescent="0.25">
      <c r="A14" s="7" t="s">
        <v>88</v>
      </c>
      <c r="B14" s="10">
        <v>6.3600000000000004E-2</v>
      </c>
      <c r="C14" s="11">
        <v>0.24399999999999999</v>
      </c>
      <c r="D14" s="8">
        <v>4421</v>
      </c>
      <c r="E14" s="9">
        <v>0</v>
      </c>
      <c r="G14" s="7" t="s">
        <v>88</v>
      </c>
      <c r="H14" s="16">
        <v>-1.4969565246229381E-2</v>
      </c>
      <c r="I14" s="12"/>
      <c r="J14">
        <f t="shared" si="0"/>
        <v>-5.7448774166267189E-2</v>
      </c>
      <c r="K14">
        <f t="shared" si="1"/>
        <v>3.9019030723778229E-3</v>
      </c>
    </row>
    <row r="15" spans="1:11" ht="24" x14ac:dyDescent="0.25">
      <c r="A15" s="7" t="s">
        <v>89</v>
      </c>
      <c r="B15" s="10">
        <v>0.11020000000000001</v>
      </c>
      <c r="C15" s="11">
        <v>0.31312000000000001</v>
      </c>
      <c r="D15" s="8">
        <v>4421</v>
      </c>
      <c r="E15" s="9">
        <v>0</v>
      </c>
      <c r="G15" s="7" t="s">
        <v>89</v>
      </c>
      <c r="H15" s="16">
        <v>-1.8798960745432716E-2</v>
      </c>
      <c r="I15" s="12"/>
      <c r="J15">
        <f t="shared" si="0"/>
        <v>-5.3421420769308989E-2</v>
      </c>
      <c r="K15">
        <f t="shared" si="1"/>
        <v>6.6161390973003492E-3</v>
      </c>
    </row>
    <row r="16" spans="1:11" ht="24" x14ac:dyDescent="0.25">
      <c r="A16" s="7" t="s">
        <v>90</v>
      </c>
      <c r="B16" s="10">
        <v>8.9999999999999993E-3</v>
      </c>
      <c r="C16" s="11">
        <v>9.4700000000000006E-2</v>
      </c>
      <c r="D16" s="8">
        <v>4421</v>
      </c>
      <c r="E16" s="9">
        <v>0</v>
      </c>
      <c r="G16" s="7" t="s">
        <v>90</v>
      </c>
      <c r="H16" s="16">
        <v>2.7430764126932113E-3</v>
      </c>
      <c r="I16" s="12"/>
      <c r="J16">
        <f t="shared" si="0"/>
        <v>2.8705266367254196E-2</v>
      </c>
      <c r="K16">
        <f t="shared" si="1"/>
        <v>-2.6069364006588066E-4</v>
      </c>
    </row>
    <row r="17" spans="1:11" x14ac:dyDescent="0.25">
      <c r="A17" s="7" t="s">
        <v>91</v>
      </c>
      <c r="B17" s="10">
        <v>2.3300000000000001E-2</v>
      </c>
      <c r="C17" s="11">
        <v>0.15087</v>
      </c>
      <c r="D17" s="8">
        <v>4421</v>
      </c>
      <c r="E17" s="9">
        <v>0</v>
      </c>
      <c r="G17" s="7" t="s">
        <v>91</v>
      </c>
      <c r="H17" s="16">
        <v>5.1812154339997404E-2</v>
      </c>
      <c r="I17" s="12"/>
      <c r="J17">
        <f t="shared" si="0"/>
        <v>0.33542076717621438</v>
      </c>
      <c r="K17">
        <f t="shared" si="1"/>
        <v>-8.001744522581955E-3</v>
      </c>
    </row>
    <row r="18" spans="1:11" ht="24" x14ac:dyDescent="0.25">
      <c r="A18" s="7" t="s">
        <v>92</v>
      </c>
      <c r="B18" s="10">
        <v>6.1100000000000002E-2</v>
      </c>
      <c r="C18" s="11">
        <v>0.23949000000000001</v>
      </c>
      <c r="D18" s="8">
        <v>4421</v>
      </c>
      <c r="E18" s="9">
        <v>0</v>
      </c>
      <c r="G18" s="7" t="s">
        <v>92</v>
      </c>
      <c r="H18" s="16">
        <v>3.1913274194122473E-2</v>
      </c>
      <c r="I18" s="12"/>
      <c r="J18">
        <f t="shared" si="0"/>
        <v>0.12511325375114446</v>
      </c>
      <c r="K18">
        <f t="shared" si="1"/>
        <v>-8.1418892365480097E-3</v>
      </c>
    </row>
    <row r="19" spans="1:11" ht="24" x14ac:dyDescent="0.25">
      <c r="A19" s="7" t="s">
        <v>93</v>
      </c>
      <c r="B19" s="10">
        <v>0.38700000000000001</v>
      </c>
      <c r="C19" s="11">
        <v>0.48712</v>
      </c>
      <c r="D19" s="8">
        <v>4421</v>
      </c>
      <c r="E19" s="9">
        <v>0</v>
      </c>
      <c r="G19" s="7" t="s">
        <v>93</v>
      </c>
      <c r="H19" s="16">
        <v>-3.0197925355871583E-2</v>
      </c>
      <c r="I19" s="12"/>
      <c r="J19">
        <f>((1-B19)/C19)*H19</f>
        <v>-3.8001577112722285E-2</v>
      </c>
      <c r="K19">
        <f t="shared" si="1"/>
        <v>2.3991207736743108E-2</v>
      </c>
    </row>
    <row r="20" spans="1:11" ht="24" x14ac:dyDescent="0.25">
      <c r="A20" s="7" t="s">
        <v>94</v>
      </c>
      <c r="B20" s="10">
        <v>0.2321</v>
      </c>
      <c r="C20" s="11">
        <v>0.42220000000000002</v>
      </c>
      <c r="D20" s="8">
        <v>4421</v>
      </c>
      <c r="E20" s="9">
        <v>0</v>
      </c>
      <c r="G20" s="7" t="s">
        <v>94</v>
      </c>
      <c r="H20" s="16">
        <v>5.3169271664025165E-2</v>
      </c>
      <c r="I20" s="12"/>
      <c r="J20">
        <f t="shared" ref="J20:J57" si="2">((1-B20)/C20)*H20</f>
        <v>9.6704603767894179E-2</v>
      </c>
      <c r="K20">
        <f t="shared" ref="K20:K57" si="3">((0-B20)/C20)*H20</f>
        <v>-2.922924669166329E-2</v>
      </c>
    </row>
    <row r="21" spans="1:11" ht="24" x14ac:dyDescent="0.25">
      <c r="A21" s="7" t="s">
        <v>95</v>
      </c>
      <c r="B21" s="10">
        <v>0.15790000000000001</v>
      </c>
      <c r="C21" s="11">
        <v>0.36466999999999999</v>
      </c>
      <c r="D21" s="8">
        <v>4421</v>
      </c>
      <c r="E21" s="9">
        <v>0</v>
      </c>
      <c r="G21" s="7" t="s">
        <v>95</v>
      </c>
      <c r="H21" s="16">
        <v>-2.6902185148052336E-2</v>
      </c>
      <c r="I21" s="12"/>
      <c r="J21">
        <f t="shared" si="2"/>
        <v>-6.2122823684906556E-2</v>
      </c>
      <c r="K21">
        <f t="shared" si="3"/>
        <v>1.1648490511633709E-2</v>
      </c>
    </row>
    <row r="22" spans="1:11" ht="24" x14ac:dyDescent="0.25">
      <c r="A22" s="7" t="s">
        <v>96</v>
      </c>
      <c r="B22" s="10">
        <v>3.7100000000000001E-2</v>
      </c>
      <c r="C22" s="11">
        <v>0.18901999999999999</v>
      </c>
      <c r="D22" s="8">
        <v>4421</v>
      </c>
      <c r="E22" s="9">
        <v>0</v>
      </c>
      <c r="G22" s="7" t="s">
        <v>96</v>
      </c>
      <c r="H22" s="16">
        <v>-8.8925396694266943E-3</v>
      </c>
      <c r="I22" s="12"/>
      <c r="J22">
        <f t="shared" si="2"/>
        <v>-4.5300108177393737E-2</v>
      </c>
      <c r="K22">
        <f t="shared" si="3"/>
        <v>1.7453879046435846E-3</v>
      </c>
    </row>
    <row r="23" spans="1:11" x14ac:dyDescent="0.25">
      <c r="A23" s="7" t="s">
        <v>97</v>
      </c>
      <c r="B23" s="10">
        <v>9.9500000000000005E-2</v>
      </c>
      <c r="C23" s="11">
        <v>0.2994</v>
      </c>
      <c r="D23" s="8">
        <v>4421</v>
      </c>
      <c r="E23" s="9">
        <v>0</v>
      </c>
      <c r="G23" s="7" t="s">
        <v>97</v>
      </c>
      <c r="H23" s="16">
        <v>-3.8971851276152956E-2</v>
      </c>
      <c r="I23" s="12"/>
      <c r="J23">
        <f t="shared" si="2"/>
        <v>-0.1172149367874941</v>
      </c>
      <c r="K23">
        <f t="shared" si="3"/>
        <v>1.2951567140872478E-2</v>
      </c>
    </row>
    <row r="24" spans="1:11" x14ac:dyDescent="0.25">
      <c r="A24" s="7" t="s">
        <v>98</v>
      </c>
      <c r="B24" s="10">
        <v>0.1217</v>
      </c>
      <c r="C24" s="11">
        <v>0.32696999999999998</v>
      </c>
      <c r="D24" s="8">
        <v>4421</v>
      </c>
      <c r="E24" s="9">
        <v>0</v>
      </c>
      <c r="G24" s="7" t="s">
        <v>98</v>
      </c>
      <c r="H24" s="16">
        <v>9.4920404779968159E-2</v>
      </c>
      <c r="I24" s="12"/>
      <c r="J24">
        <f t="shared" si="2"/>
        <v>0.25497321319462352</v>
      </c>
      <c r="K24">
        <f t="shared" si="3"/>
        <v>-3.5329887334379688E-2</v>
      </c>
    </row>
    <row r="25" spans="1:11" x14ac:dyDescent="0.25">
      <c r="A25" s="7" t="s">
        <v>99</v>
      </c>
      <c r="B25" s="10">
        <v>0.66549999999999998</v>
      </c>
      <c r="C25" s="11">
        <v>0.47188000000000002</v>
      </c>
      <c r="D25" s="8">
        <v>4421</v>
      </c>
      <c r="E25" s="9">
        <v>0</v>
      </c>
      <c r="G25" s="7" t="s">
        <v>99</v>
      </c>
      <c r="H25" s="16">
        <v>4.6160252999753092E-2</v>
      </c>
      <c r="I25" s="12"/>
      <c r="J25">
        <f t="shared" si="2"/>
        <v>3.2721464415566268E-2</v>
      </c>
      <c r="K25">
        <f t="shared" si="3"/>
        <v>-6.5100551774467399E-2</v>
      </c>
    </row>
    <row r="26" spans="1:11" x14ac:dyDescent="0.25">
      <c r="A26" s="7" t="s">
        <v>100</v>
      </c>
      <c r="B26" s="10">
        <v>0.10340000000000001</v>
      </c>
      <c r="C26" s="11">
        <v>0.30447999999999997</v>
      </c>
      <c r="D26" s="8">
        <v>4421</v>
      </c>
      <c r="E26" s="9">
        <v>0</v>
      </c>
      <c r="G26" s="7" t="s">
        <v>100</v>
      </c>
      <c r="H26" s="16">
        <v>9.2154944991579307E-2</v>
      </c>
      <c r="I26" s="12"/>
      <c r="J26">
        <f t="shared" si="2"/>
        <v>0.27136798370812537</v>
      </c>
      <c r="K26">
        <f t="shared" si="3"/>
        <v>-3.1295393169105692E-2</v>
      </c>
    </row>
    <row r="27" spans="1:11" x14ac:dyDescent="0.25">
      <c r="A27" s="7" t="s">
        <v>101</v>
      </c>
      <c r="B27" s="10">
        <v>4.9299999999999997E-2</v>
      </c>
      <c r="C27" s="11">
        <v>0.21654000000000001</v>
      </c>
      <c r="D27" s="8">
        <v>4421</v>
      </c>
      <c r="E27" s="9">
        <v>0</v>
      </c>
      <c r="G27" s="7" t="s">
        <v>101</v>
      </c>
      <c r="H27" s="16">
        <v>6.7670273676923298E-2</v>
      </c>
      <c r="I27" s="12"/>
      <c r="J27">
        <f t="shared" si="2"/>
        <v>0.29710043957075355</v>
      </c>
      <c r="K27">
        <f t="shared" si="3"/>
        <v>-1.540659689790486E-2</v>
      </c>
    </row>
    <row r="28" spans="1:11" x14ac:dyDescent="0.25">
      <c r="A28" s="7" t="s">
        <v>102</v>
      </c>
      <c r="B28" s="10">
        <v>0.39489999999999997</v>
      </c>
      <c r="C28" s="11">
        <v>0.48888999999999999</v>
      </c>
      <c r="D28" s="8">
        <v>4421</v>
      </c>
      <c r="E28" s="9">
        <v>0</v>
      </c>
      <c r="G28" s="7" t="s">
        <v>102</v>
      </c>
      <c r="H28" s="16">
        <v>-2.8138783605422078E-3</v>
      </c>
      <c r="I28" s="12"/>
      <c r="J28">
        <f t="shared" si="2"/>
        <v>-3.4827421218762704E-3</v>
      </c>
      <c r="K28">
        <f t="shared" si="3"/>
        <v>2.2729050800346044E-3</v>
      </c>
    </row>
    <row r="29" spans="1:11" ht="24" x14ac:dyDescent="0.25">
      <c r="A29" s="7" t="s">
        <v>103</v>
      </c>
      <c r="B29" s="10">
        <v>5.45E-2</v>
      </c>
      <c r="C29" s="11">
        <v>0.22705</v>
      </c>
      <c r="D29" s="8">
        <v>4421</v>
      </c>
      <c r="E29" s="9">
        <v>0</v>
      </c>
      <c r="G29" s="7" t="s">
        <v>103</v>
      </c>
      <c r="H29" s="16">
        <v>2.9097809695635458E-2</v>
      </c>
      <c r="I29" s="12"/>
      <c r="J29">
        <f t="shared" si="2"/>
        <v>0.12117145592258677</v>
      </c>
      <c r="K29">
        <f t="shared" si="3"/>
        <v>-6.9844995745964875E-3</v>
      </c>
    </row>
    <row r="30" spans="1:11" x14ac:dyDescent="0.25">
      <c r="A30" s="7" t="s">
        <v>104</v>
      </c>
      <c r="B30" s="10">
        <v>2.06E-2</v>
      </c>
      <c r="C30" s="11">
        <v>0.14199999999999999</v>
      </c>
      <c r="D30" s="8">
        <v>4421</v>
      </c>
      <c r="E30" s="9">
        <v>0</v>
      </c>
      <c r="G30" s="7" t="s">
        <v>104</v>
      </c>
      <c r="H30" s="16">
        <v>4.9577733019557847E-2</v>
      </c>
      <c r="I30" s="12"/>
      <c r="J30">
        <f t="shared" si="2"/>
        <v>0.34194670224897861</v>
      </c>
      <c r="K30">
        <f t="shared" si="3"/>
        <v>-7.1922626774851527E-3</v>
      </c>
    </row>
    <row r="31" spans="1:11" ht="24" x14ac:dyDescent="0.25">
      <c r="A31" s="7" t="s">
        <v>105</v>
      </c>
      <c r="B31" s="10">
        <v>0.45419999999999999</v>
      </c>
      <c r="C31" s="11">
        <v>0.49795</v>
      </c>
      <c r="D31" s="8">
        <v>4421</v>
      </c>
      <c r="E31" s="9">
        <v>0</v>
      </c>
      <c r="G31" s="7" t="s">
        <v>105</v>
      </c>
      <c r="H31" s="16">
        <v>7.6838601748450697E-2</v>
      </c>
      <c r="I31" s="12"/>
      <c r="J31">
        <f t="shared" si="2"/>
        <v>8.4222329218404252E-2</v>
      </c>
      <c r="K31">
        <f t="shared" si="3"/>
        <v>-7.0087544761816056E-2</v>
      </c>
    </row>
    <row r="32" spans="1:11" x14ac:dyDescent="0.25">
      <c r="A32" s="7" t="s">
        <v>106</v>
      </c>
      <c r="B32" s="10">
        <v>0.2303</v>
      </c>
      <c r="C32" s="11">
        <v>0.42104999999999998</v>
      </c>
      <c r="D32" s="8">
        <v>4421</v>
      </c>
      <c r="E32" s="9">
        <v>0</v>
      </c>
      <c r="G32" s="7" t="s">
        <v>106</v>
      </c>
      <c r="H32" s="16">
        <v>5.2259114893994922E-2</v>
      </c>
      <c r="I32" s="12"/>
      <c r="J32">
        <f t="shared" si="2"/>
        <v>9.5532218819398884E-2</v>
      </c>
      <c r="K32">
        <f t="shared" si="3"/>
        <v>-2.8583954779924078E-2</v>
      </c>
    </row>
    <row r="33" spans="1:11" ht="24" x14ac:dyDescent="0.25">
      <c r="A33" s="7" t="s">
        <v>107</v>
      </c>
      <c r="B33" s="10">
        <v>3.2000000000000002E-3</v>
      </c>
      <c r="C33" s="11">
        <v>5.6189999999999997E-2</v>
      </c>
      <c r="D33" s="8">
        <v>4421</v>
      </c>
      <c r="E33" s="9">
        <v>0</v>
      </c>
      <c r="G33" s="7" t="s">
        <v>107</v>
      </c>
      <c r="H33" s="16">
        <v>1.1441973459331626E-3</v>
      </c>
      <c r="I33" s="12"/>
      <c r="J33">
        <f t="shared" si="2"/>
        <v>2.0297845068983387E-2</v>
      </c>
      <c r="K33">
        <f t="shared" si="3"/>
        <v>-6.5161621409256458E-5</v>
      </c>
    </row>
    <row r="34" spans="1:11" ht="24" x14ac:dyDescent="0.25">
      <c r="A34" s="7" t="s">
        <v>108</v>
      </c>
      <c r="B34" s="10">
        <v>0.1905</v>
      </c>
      <c r="C34" s="11">
        <v>0.39269999999999999</v>
      </c>
      <c r="D34" s="8">
        <v>4421</v>
      </c>
      <c r="E34" s="9">
        <v>0</v>
      </c>
      <c r="G34" s="7" t="s">
        <v>108</v>
      </c>
      <c r="H34" s="16">
        <v>7.6297452744803207E-2</v>
      </c>
      <c r="I34" s="12"/>
      <c r="J34">
        <f t="shared" si="2"/>
        <v>0.15727728035884439</v>
      </c>
      <c r="K34">
        <f t="shared" si="3"/>
        <v>-3.701213330248284E-2</v>
      </c>
    </row>
    <row r="35" spans="1:11" ht="24" x14ac:dyDescent="0.25">
      <c r="A35" s="7" t="s">
        <v>109</v>
      </c>
      <c r="B35" s="10">
        <v>0.12529999999999999</v>
      </c>
      <c r="C35" s="11">
        <v>0.33111000000000002</v>
      </c>
      <c r="D35" s="8">
        <v>4421</v>
      </c>
      <c r="E35" s="9">
        <v>0</v>
      </c>
      <c r="G35" s="7" t="s">
        <v>109</v>
      </c>
      <c r="H35" s="16">
        <v>6.9733749570863909E-2</v>
      </c>
      <c r="I35" s="12"/>
      <c r="J35">
        <f t="shared" si="2"/>
        <v>0.18421706003936655</v>
      </c>
      <c r="K35">
        <f t="shared" si="3"/>
        <v>-2.6388930630996486E-2</v>
      </c>
    </row>
    <row r="36" spans="1:11" x14ac:dyDescent="0.25">
      <c r="A36" s="7" t="s">
        <v>110</v>
      </c>
      <c r="B36" s="10">
        <v>0.63739999999999997</v>
      </c>
      <c r="C36" s="11">
        <v>0.48080000000000001</v>
      </c>
      <c r="D36" s="8">
        <v>4421</v>
      </c>
      <c r="E36" s="9">
        <v>0</v>
      </c>
      <c r="G36" s="7" t="s">
        <v>110</v>
      </c>
      <c r="H36" s="16">
        <v>4.5212132471805777E-2</v>
      </c>
      <c r="I36" s="12"/>
      <c r="J36">
        <f t="shared" si="2"/>
        <v>3.4097169788429235E-2</v>
      </c>
      <c r="K36">
        <f t="shared" si="3"/>
        <v>-5.9938047499020382E-2</v>
      </c>
    </row>
    <row r="37" spans="1:11" x14ac:dyDescent="0.25">
      <c r="A37" s="7" t="s">
        <v>111</v>
      </c>
      <c r="B37" s="10">
        <v>0.71909999999999996</v>
      </c>
      <c r="C37" s="11">
        <v>0.44951000000000002</v>
      </c>
      <c r="D37" s="8">
        <v>4421</v>
      </c>
      <c r="E37" s="9">
        <v>0</v>
      </c>
      <c r="G37" s="7" t="s">
        <v>111</v>
      </c>
      <c r="H37" s="16">
        <v>1.9713363987610678E-2</v>
      </c>
      <c r="I37" s="12"/>
      <c r="J37">
        <f t="shared" si="2"/>
        <v>1.2318933825987942E-2</v>
      </c>
      <c r="K37">
        <f t="shared" si="3"/>
        <v>-3.153629517361313E-2</v>
      </c>
    </row>
    <row r="38" spans="1:11" x14ac:dyDescent="0.25">
      <c r="A38" s="7" t="s">
        <v>112</v>
      </c>
      <c r="B38" s="10">
        <v>0.17460000000000001</v>
      </c>
      <c r="C38" s="11">
        <v>0.37969000000000003</v>
      </c>
      <c r="D38" s="8">
        <v>4421</v>
      </c>
      <c r="E38" s="9">
        <v>0</v>
      </c>
      <c r="G38" s="7" t="s">
        <v>112</v>
      </c>
      <c r="H38" s="16">
        <v>8.6075464635065241E-2</v>
      </c>
      <c r="I38" s="12"/>
      <c r="J38">
        <f t="shared" si="2"/>
        <v>0.18711761834597393</v>
      </c>
      <c r="K38">
        <f t="shared" si="3"/>
        <v>-3.9581701191188576E-2</v>
      </c>
    </row>
    <row r="39" spans="1:11" x14ac:dyDescent="0.25">
      <c r="A39" s="7" t="s">
        <v>113</v>
      </c>
      <c r="B39" s="10">
        <v>0.77380000000000004</v>
      </c>
      <c r="C39" s="11">
        <v>0.41841</v>
      </c>
      <c r="D39" s="8">
        <v>4421</v>
      </c>
      <c r="E39" s="9">
        <v>0</v>
      </c>
      <c r="G39" s="7" t="s">
        <v>113</v>
      </c>
      <c r="H39" s="16">
        <v>5.0923535138150136E-2</v>
      </c>
      <c r="I39" s="12"/>
      <c r="J39">
        <f t="shared" si="2"/>
        <v>2.7530182472334692E-2</v>
      </c>
      <c r="K39">
        <f t="shared" si="3"/>
        <v>-9.4177078678570253E-2</v>
      </c>
    </row>
    <row r="40" spans="1:11" ht="24" x14ac:dyDescent="0.25">
      <c r="A40" s="7" t="s">
        <v>114</v>
      </c>
      <c r="B40" s="10">
        <v>0.23</v>
      </c>
      <c r="C40" s="11">
        <v>0.4209</v>
      </c>
      <c r="D40" s="8">
        <v>4421</v>
      </c>
      <c r="E40" s="9">
        <v>0</v>
      </c>
      <c r="G40" s="7" t="s">
        <v>114</v>
      </c>
      <c r="H40" s="16">
        <v>7.9917051180168938E-2</v>
      </c>
      <c r="I40" s="12"/>
      <c r="J40">
        <f t="shared" si="2"/>
        <v>0.14620130531891207</v>
      </c>
      <c r="K40">
        <f t="shared" si="3"/>
        <v>-4.3670519770584122E-2</v>
      </c>
    </row>
    <row r="41" spans="1:11" x14ac:dyDescent="0.25">
      <c r="A41" s="7" t="s">
        <v>115</v>
      </c>
      <c r="B41" s="10">
        <v>0.18459999999999999</v>
      </c>
      <c r="C41" s="11">
        <v>0.38800000000000001</v>
      </c>
      <c r="D41" s="8">
        <v>4421</v>
      </c>
      <c r="E41" s="9">
        <v>0</v>
      </c>
      <c r="G41" s="7" t="s">
        <v>115</v>
      </c>
      <c r="H41" s="16">
        <v>7.752787721030821E-2</v>
      </c>
      <c r="I41" s="12"/>
      <c r="J41">
        <f t="shared" si="2"/>
        <v>0.16292843061156009</v>
      </c>
      <c r="K41">
        <f t="shared" si="3"/>
        <v>-3.6885685909852819E-2</v>
      </c>
    </row>
    <row r="42" spans="1:11" ht="24" x14ac:dyDescent="0.25">
      <c r="A42" s="7" t="s">
        <v>116</v>
      </c>
      <c r="B42" s="10">
        <v>2.8946000000000001</v>
      </c>
      <c r="C42" s="11">
        <v>1.7127600000000001</v>
      </c>
      <c r="D42" s="8">
        <v>4421</v>
      </c>
      <c r="E42" s="9">
        <v>6</v>
      </c>
      <c r="G42" s="7" t="s">
        <v>116</v>
      </c>
      <c r="H42" s="16">
        <v>-2.4767961495478236E-2</v>
      </c>
      <c r="I42" s="12"/>
    </row>
    <row r="43" spans="1:11" x14ac:dyDescent="0.25">
      <c r="A43" s="7" t="s">
        <v>117</v>
      </c>
      <c r="B43" s="10">
        <v>0.34949999999999998</v>
      </c>
      <c r="C43" s="11">
        <v>0.47686000000000001</v>
      </c>
      <c r="D43" s="8">
        <v>4421</v>
      </c>
      <c r="E43" s="9">
        <v>0</v>
      </c>
      <c r="G43" s="7" t="s">
        <v>117</v>
      </c>
      <c r="H43" s="16">
        <v>-3.8635168121259687E-2</v>
      </c>
      <c r="I43" s="12"/>
      <c r="J43">
        <f t="shared" si="2"/>
        <v>-5.2703470332758948E-2</v>
      </c>
      <c r="K43">
        <f t="shared" si="3"/>
        <v>2.8316468687623747E-2</v>
      </c>
    </row>
    <row r="44" spans="1:11" x14ac:dyDescent="0.25">
      <c r="A44" s="7" t="s">
        <v>118</v>
      </c>
      <c r="B44" s="10">
        <v>0.36099999999999999</v>
      </c>
      <c r="C44" s="11">
        <v>0.48035</v>
      </c>
      <c r="D44" s="8">
        <v>4421</v>
      </c>
      <c r="E44" s="9">
        <v>0</v>
      </c>
      <c r="G44" s="7" t="s">
        <v>118</v>
      </c>
      <c r="H44" s="16">
        <v>-5.8189196908076002E-2</v>
      </c>
      <c r="I44" s="12"/>
      <c r="J44">
        <f t="shared" si="2"/>
        <v>-7.7407925105153666E-2</v>
      </c>
      <c r="K44">
        <f t="shared" si="3"/>
        <v>4.3731237813709661E-2</v>
      </c>
    </row>
    <row r="45" spans="1:11" ht="24" x14ac:dyDescent="0.25">
      <c r="A45" s="7" t="s">
        <v>119</v>
      </c>
      <c r="B45" s="10">
        <v>7.9000000000000008E-3</v>
      </c>
      <c r="C45" s="11">
        <v>8.863E-2</v>
      </c>
      <c r="D45" s="8">
        <v>4421</v>
      </c>
      <c r="E45" s="9">
        <v>0</v>
      </c>
      <c r="G45" s="7" t="s">
        <v>119</v>
      </c>
      <c r="H45" s="16">
        <v>2.4937858586781023E-2</v>
      </c>
      <c r="I45" s="12"/>
      <c r="J45">
        <f t="shared" si="2"/>
        <v>0.27914757422932923</v>
      </c>
      <c r="K45">
        <f t="shared" si="3"/>
        <v>-2.2228261631001929E-3</v>
      </c>
    </row>
    <row r="46" spans="1:11" x14ac:dyDescent="0.25">
      <c r="A46" s="7" t="s">
        <v>120</v>
      </c>
      <c r="B46" s="10">
        <v>0.2717</v>
      </c>
      <c r="C46" s="11">
        <v>0.44485999999999998</v>
      </c>
      <c r="D46" s="8">
        <v>4421</v>
      </c>
      <c r="E46" s="9">
        <v>0</v>
      </c>
      <c r="G46" s="7" t="s">
        <v>120</v>
      </c>
      <c r="H46" s="16">
        <v>9.8664713347716732E-2</v>
      </c>
      <c r="I46" s="12"/>
      <c r="J46">
        <f t="shared" si="2"/>
        <v>0.16152837011900845</v>
      </c>
      <c r="K46">
        <f t="shared" si="3"/>
        <v>-6.025986291546697E-2</v>
      </c>
    </row>
    <row r="47" spans="1:11" x14ac:dyDescent="0.25">
      <c r="A47" s="7" t="s">
        <v>121</v>
      </c>
      <c r="B47" s="10">
        <v>8.0999999999999996E-3</v>
      </c>
      <c r="C47" s="11">
        <v>8.9880000000000002E-2</v>
      </c>
      <c r="D47" s="8">
        <v>4421</v>
      </c>
      <c r="E47" s="9">
        <v>0</v>
      </c>
      <c r="G47" s="7" t="s">
        <v>121</v>
      </c>
      <c r="H47" s="16">
        <v>3.2295611406270202E-3</v>
      </c>
      <c r="I47" s="12"/>
      <c r="J47">
        <f t="shared" si="2"/>
        <v>3.5640873335424358E-2</v>
      </c>
      <c r="K47">
        <f t="shared" si="3"/>
        <v>-2.9104856741298245E-4</v>
      </c>
    </row>
    <row r="48" spans="1:11" ht="36" x14ac:dyDescent="0.25">
      <c r="A48" s="7" t="s">
        <v>122</v>
      </c>
      <c r="B48" s="10">
        <v>1.2200000000000001E-2</v>
      </c>
      <c r="C48" s="11">
        <v>0.10985</v>
      </c>
      <c r="D48" s="8">
        <v>4421</v>
      </c>
      <c r="E48" s="9">
        <v>0</v>
      </c>
      <c r="G48" s="7" t="s">
        <v>122</v>
      </c>
      <c r="H48" s="16">
        <v>-1.1342879522186076E-2</v>
      </c>
      <c r="I48" s="12"/>
      <c r="J48">
        <f t="shared" si="2"/>
        <v>-0.10199814649080934</v>
      </c>
      <c r="K48">
        <f t="shared" si="3"/>
        <v>1.2597462919496597E-3</v>
      </c>
    </row>
    <row r="49" spans="1:11" ht="24" x14ac:dyDescent="0.25">
      <c r="A49" s="7" t="s">
        <v>123</v>
      </c>
      <c r="B49" s="10">
        <v>0.35310000000000002</v>
      </c>
      <c r="C49" s="11">
        <v>0.47798000000000002</v>
      </c>
      <c r="D49" s="8">
        <v>4421</v>
      </c>
      <c r="E49" s="9">
        <v>0</v>
      </c>
      <c r="G49" s="7" t="s">
        <v>123</v>
      </c>
      <c r="H49" s="16">
        <v>-4.8533602808205963E-2</v>
      </c>
      <c r="I49" s="12"/>
      <c r="J49">
        <f t="shared" si="2"/>
        <v>-6.5685567715445078E-2</v>
      </c>
      <c r="K49">
        <f t="shared" si="3"/>
        <v>3.5853414685923103E-2</v>
      </c>
    </row>
    <row r="50" spans="1:11" ht="24" x14ac:dyDescent="0.25">
      <c r="A50" s="7" t="s">
        <v>124</v>
      </c>
      <c r="B50" s="10">
        <v>0.16039999999999999</v>
      </c>
      <c r="C50" s="11">
        <v>0.36698999999999998</v>
      </c>
      <c r="D50" s="8">
        <v>4421</v>
      </c>
      <c r="E50" s="9">
        <v>0</v>
      </c>
      <c r="G50" s="7" t="s">
        <v>124</v>
      </c>
      <c r="H50" s="16">
        <v>-3.8120846486616983E-2</v>
      </c>
      <c r="I50" s="12"/>
      <c r="J50">
        <f t="shared" si="2"/>
        <v>-8.7212901469150714E-2</v>
      </c>
      <c r="K50">
        <f t="shared" si="3"/>
        <v>1.6661445206826789E-2</v>
      </c>
    </row>
    <row r="51" spans="1:11" ht="24" x14ac:dyDescent="0.25">
      <c r="A51" s="7" t="s">
        <v>125</v>
      </c>
      <c r="B51" s="10">
        <v>8.6400000000000005E-2</v>
      </c>
      <c r="C51" s="11">
        <v>0.28099000000000002</v>
      </c>
      <c r="D51" s="8">
        <v>4421</v>
      </c>
      <c r="E51" s="9">
        <v>0</v>
      </c>
      <c r="G51" s="7" t="s">
        <v>125</v>
      </c>
      <c r="H51" s="16">
        <v>-7.599285710643674E-3</v>
      </c>
      <c r="I51" s="12"/>
      <c r="J51">
        <f t="shared" si="2"/>
        <v>-2.4708023151158616E-2</v>
      </c>
      <c r="K51">
        <f t="shared" si="3"/>
        <v>2.3366606832969624E-3</v>
      </c>
    </row>
    <row r="52" spans="1:11" ht="24" x14ac:dyDescent="0.25">
      <c r="A52" s="7" t="s">
        <v>126</v>
      </c>
      <c r="B52" s="10">
        <v>7.8299999999999995E-2</v>
      </c>
      <c r="C52" s="11">
        <v>0.26862000000000003</v>
      </c>
      <c r="D52" s="8">
        <v>4421</v>
      </c>
      <c r="E52" s="9">
        <v>0</v>
      </c>
      <c r="G52" s="7" t="s">
        <v>126</v>
      </c>
      <c r="H52" s="16">
        <v>-1.1183392249124256E-2</v>
      </c>
      <c r="I52" s="12"/>
      <c r="J52">
        <f t="shared" si="2"/>
        <v>-3.8372915777000319E-2</v>
      </c>
      <c r="K52">
        <f t="shared" si="3"/>
        <v>3.2598451831822987E-3</v>
      </c>
    </row>
    <row r="53" spans="1:11" ht="24" x14ac:dyDescent="0.25">
      <c r="A53" s="7" t="s">
        <v>127</v>
      </c>
      <c r="B53" s="10">
        <v>0.28089999999999998</v>
      </c>
      <c r="C53" s="11">
        <v>0.44951000000000002</v>
      </c>
      <c r="D53" s="8">
        <v>4421</v>
      </c>
      <c r="E53" s="9">
        <v>0</v>
      </c>
      <c r="G53" s="7" t="s">
        <v>127</v>
      </c>
      <c r="H53" s="16">
        <v>9.0098857178243674E-2</v>
      </c>
      <c r="I53" s="12"/>
      <c r="J53">
        <f t="shared" si="2"/>
        <v>0.14413492068446759</v>
      </c>
      <c r="K53">
        <f t="shared" si="3"/>
        <v>-5.6303016576647116E-2</v>
      </c>
    </row>
    <row r="54" spans="1:11" ht="24" x14ac:dyDescent="0.25">
      <c r="A54" s="7" t="s">
        <v>128</v>
      </c>
      <c r="B54" s="10">
        <v>2.5600000000000001E-2</v>
      </c>
      <c r="C54" s="11">
        <v>0.15784000000000001</v>
      </c>
      <c r="D54" s="8">
        <v>4421</v>
      </c>
      <c r="E54" s="9">
        <v>0</v>
      </c>
      <c r="G54" s="7" t="s">
        <v>128</v>
      </c>
      <c r="H54" s="16">
        <v>1.9759792490400638E-2</v>
      </c>
      <c r="I54" s="12"/>
      <c r="J54">
        <f t="shared" si="2"/>
        <v>0.12198391917540789</v>
      </c>
      <c r="K54">
        <f t="shared" si="3"/>
        <v>-3.2048320308809956E-3</v>
      </c>
    </row>
    <row r="55" spans="1:11" ht="24" x14ac:dyDescent="0.25">
      <c r="A55" s="7" t="s">
        <v>129</v>
      </c>
      <c r="B55" s="10">
        <v>0.37769999999999998</v>
      </c>
      <c r="C55" s="11">
        <v>0.48487999999999998</v>
      </c>
      <c r="D55" s="8">
        <v>4421</v>
      </c>
      <c r="E55" s="9">
        <v>0</v>
      </c>
      <c r="G55" s="7" t="s">
        <v>129</v>
      </c>
      <c r="H55" s="16">
        <v>-7.6109563008869785E-2</v>
      </c>
      <c r="I55" s="12"/>
      <c r="J55">
        <f t="shared" si="2"/>
        <v>-9.7679799250164318E-2</v>
      </c>
      <c r="K55">
        <f t="shared" si="3"/>
        <v>5.9285971680519134E-2</v>
      </c>
    </row>
    <row r="56" spans="1:11" ht="24" x14ac:dyDescent="0.25">
      <c r="A56" s="7" t="s">
        <v>130</v>
      </c>
      <c r="B56" s="10">
        <v>2.1299999999999999E-2</v>
      </c>
      <c r="C56" s="11">
        <v>0.14427000000000001</v>
      </c>
      <c r="D56" s="8">
        <v>4421</v>
      </c>
      <c r="E56" s="9">
        <v>0</v>
      </c>
      <c r="G56" s="7" t="s">
        <v>130</v>
      </c>
      <c r="H56" s="16">
        <v>2.7398465731745408E-2</v>
      </c>
      <c r="I56" s="12"/>
      <c r="J56">
        <f t="shared" si="2"/>
        <v>0.18586593478657537</v>
      </c>
      <c r="K56">
        <f t="shared" si="3"/>
        <v>-4.0451051506631809E-3</v>
      </c>
    </row>
    <row r="57" spans="1:11" ht="15.75" thickBot="1" x14ac:dyDescent="0.3">
      <c r="A57" s="47" t="s">
        <v>131</v>
      </c>
      <c r="B57" s="48">
        <v>0.59960000000000002</v>
      </c>
      <c r="C57" s="49">
        <v>0.49003000000000002</v>
      </c>
      <c r="D57" s="50">
        <v>4421</v>
      </c>
      <c r="E57" s="51">
        <v>0</v>
      </c>
      <c r="G57" s="47" t="s">
        <v>131</v>
      </c>
      <c r="H57" s="52">
        <v>6.7265546952398447E-2</v>
      </c>
      <c r="I57" s="12"/>
      <c r="J57">
        <f t="shared" si="2"/>
        <v>5.4962196191539976E-2</v>
      </c>
      <c r="K57">
        <f t="shared" si="3"/>
        <v>-8.230602606505337E-2</v>
      </c>
    </row>
    <row r="58" spans="1:11" s="27" customFormat="1" ht="36" x14ac:dyDescent="0.25">
      <c r="A58" s="33" t="s">
        <v>132</v>
      </c>
      <c r="B58" s="42"/>
      <c r="C58" s="43"/>
      <c r="D58" s="44"/>
      <c r="E58" s="44"/>
      <c r="G58" s="41" t="s">
        <v>133</v>
      </c>
      <c r="H58" s="45"/>
      <c r="I58" s="46"/>
    </row>
    <row r="59" spans="1:11" s="27" customFormat="1" x14ac:dyDescent="0.25">
      <c r="A59" s="41"/>
      <c r="B59" s="42"/>
      <c r="C59" s="43"/>
      <c r="D59" s="44"/>
      <c r="E59" s="44"/>
      <c r="G59" s="41"/>
      <c r="H59" s="45"/>
      <c r="I59" s="46"/>
    </row>
    <row r="60" spans="1:11" s="27" customFormat="1" x14ac:dyDescent="0.25">
      <c r="A60" s="41"/>
      <c r="B60" s="42"/>
      <c r="C60" s="43"/>
      <c r="D60" s="44"/>
      <c r="E60" s="44"/>
      <c r="G60" s="41"/>
      <c r="H60" s="45"/>
      <c r="I60" s="46"/>
    </row>
    <row r="61" spans="1:11" s="27" customFormat="1" x14ac:dyDescent="0.25">
      <c r="A61" s="41"/>
      <c r="B61" s="42"/>
      <c r="C61" s="43"/>
      <c r="D61" s="44"/>
      <c r="E61" s="44"/>
      <c r="G61" s="41"/>
      <c r="H61" s="45"/>
      <c r="I61" s="46"/>
    </row>
    <row r="62" spans="1:11" s="27" customFormat="1" x14ac:dyDescent="0.25">
      <c r="A62" s="41"/>
      <c r="B62" s="42"/>
      <c r="C62" s="43"/>
      <c r="D62" s="44"/>
      <c r="E62" s="44"/>
      <c r="G62" s="41"/>
      <c r="H62" s="45"/>
      <c r="I62" s="46"/>
    </row>
    <row r="63" spans="1:11" s="27" customFormat="1" x14ac:dyDescent="0.25">
      <c r="A63" s="41"/>
      <c r="B63" s="42"/>
      <c r="C63" s="43"/>
      <c r="D63" s="44"/>
      <c r="E63" s="44"/>
      <c r="G63" s="41"/>
      <c r="H63" s="45"/>
      <c r="I63" s="46"/>
    </row>
    <row r="64" spans="1:11" s="27" customFormat="1" x14ac:dyDescent="0.25">
      <c r="A64" s="41"/>
      <c r="B64" s="42"/>
      <c r="C64" s="43"/>
      <c r="D64" s="44"/>
      <c r="E64" s="44"/>
      <c r="G64" s="41"/>
      <c r="H64" s="45"/>
      <c r="I64" s="46"/>
    </row>
    <row r="65" spans="1:9" s="27" customFormat="1" x14ac:dyDescent="0.25">
      <c r="A65" s="41"/>
      <c r="B65" s="42"/>
      <c r="C65" s="43"/>
      <c r="D65" s="44"/>
      <c r="E65" s="44"/>
      <c r="G65" s="41"/>
      <c r="H65" s="45"/>
      <c r="I65" s="46"/>
    </row>
    <row r="66" spans="1:9" s="27" customFormat="1" x14ac:dyDescent="0.25">
      <c r="A66" s="41"/>
      <c r="B66" s="42"/>
      <c r="C66" s="43"/>
      <c r="D66" s="44"/>
      <c r="E66" s="44"/>
      <c r="G66" s="41"/>
      <c r="H66" s="45"/>
      <c r="I66" s="46"/>
    </row>
    <row r="67" spans="1:9" s="27" customFormat="1" x14ac:dyDescent="0.25">
      <c r="A67" s="41"/>
      <c r="B67" s="42"/>
      <c r="C67" s="43"/>
      <c r="D67" s="44"/>
      <c r="E67" s="44"/>
      <c r="G67" s="41"/>
      <c r="H67" s="45"/>
      <c r="I67" s="46"/>
    </row>
    <row r="68" spans="1:9" s="27" customFormat="1" x14ac:dyDescent="0.25">
      <c r="A68" s="41"/>
      <c r="B68" s="42"/>
      <c r="C68" s="43"/>
      <c r="D68" s="44"/>
      <c r="E68" s="44"/>
      <c r="G68" s="41"/>
      <c r="H68" s="45"/>
      <c r="I68" s="46"/>
    </row>
    <row r="69" spans="1:9" s="27" customFormat="1" x14ac:dyDescent="0.25">
      <c r="A69" s="41"/>
      <c r="B69" s="42"/>
      <c r="C69" s="43"/>
      <c r="D69" s="44"/>
      <c r="E69" s="44"/>
      <c r="G69" s="41"/>
      <c r="H69" s="45"/>
      <c r="I69" s="46"/>
    </row>
    <row r="70" spans="1:9" s="27" customFormat="1" x14ac:dyDescent="0.25">
      <c r="A70" s="41"/>
      <c r="B70" s="42"/>
      <c r="C70" s="43"/>
      <c r="D70" s="44"/>
      <c r="E70" s="44"/>
      <c r="G70" s="41"/>
      <c r="H70" s="45"/>
      <c r="I70" s="46"/>
    </row>
    <row r="71" spans="1:9" s="27" customFormat="1" x14ac:dyDescent="0.25">
      <c r="A71" s="41"/>
      <c r="B71" s="42"/>
      <c r="C71" s="43"/>
      <c r="D71" s="44"/>
      <c r="E71" s="44"/>
      <c r="G71" s="41"/>
      <c r="H71" s="45"/>
      <c r="I71" s="46"/>
    </row>
    <row r="72" spans="1:9" s="27" customFormat="1" x14ac:dyDescent="0.25">
      <c r="A72" s="41"/>
      <c r="B72" s="42"/>
      <c r="C72" s="43"/>
      <c r="D72" s="44"/>
      <c r="E72" s="44"/>
      <c r="G72" s="41"/>
      <c r="H72" s="45"/>
      <c r="I72" s="46"/>
    </row>
    <row r="73" spans="1:9" s="27" customFormat="1" x14ac:dyDescent="0.25">
      <c r="A73" s="41"/>
      <c r="B73" s="42"/>
      <c r="C73" s="43"/>
      <c r="D73" s="44"/>
      <c r="E73" s="44"/>
      <c r="G73" s="41"/>
      <c r="H73" s="45"/>
      <c r="I73" s="46"/>
    </row>
    <row r="74" spans="1:9" s="27" customFormat="1" x14ac:dyDescent="0.25">
      <c r="A74" s="41"/>
      <c r="B74" s="42"/>
      <c r="C74" s="43"/>
      <c r="D74" s="44"/>
      <c r="E74" s="44"/>
      <c r="G74" s="41"/>
      <c r="H74" s="45"/>
      <c r="I74" s="46"/>
    </row>
    <row r="75" spans="1:9" s="27" customFormat="1" x14ac:dyDescent="0.25">
      <c r="A75" s="41"/>
      <c r="B75" s="42"/>
      <c r="C75" s="43"/>
      <c r="D75" s="44"/>
      <c r="E75" s="44"/>
      <c r="G75" s="41"/>
      <c r="H75" s="45"/>
      <c r="I75" s="46"/>
    </row>
    <row r="76" spans="1:9" s="27" customFormat="1" x14ac:dyDescent="0.25">
      <c r="A76" s="41"/>
      <c r="B76" s="42"/>
      <c r="C76" s="43"/>
      <c r="D76" s="44"/>
      <c r="E76" s="44"/>
      <c r="G76" s="41"/>
      <c r="H76" s="45"/>
      <c r="I76" s="46"/>
    </row>
    <row r="77" spans="1:9" s="27" customFormat="1" x14ac:dyDescent="0.25">
      <c r="A77" s="41"/>
      <c r="B77" s="42"/>
      <c r="C77" s="43"/>
      <c r="D77" s="44"/>
      <c r="E77" s="44"/>
      <c r="G77" s="41"/>
      <c r="H77" s="45"/>
      <c r="I77" s="46"/>
    </row>
    <row r="78" spans="1:9" s="27" customFormat="1" x14ac:dyDescent="0.25">
      <c r="A78" s="41"/>
      <c r="B78" s="42"/>
      <c r="C78" s="43"/>
      <c r="D78" s="44"/>
      <c r="E78" s="44"/>
      <c r="G78" s="41"/>
      <c r="H78" s="45"/>
      <c r="I78" s="46"/>
    </row>
    <row r="79" spans="1:9" s="27" customFormat="1" x14ac:dyDescent="0.25">
      <c r="A79" s="41"/>
      <c r="B79" s="42"/>
      <c r="C79" s="43"/>
      <c r="D79" s="44"/>
      <c r="E79" s="44"/>
      <c r="G79" s="41"/>
      <c r="H79" s="45"/>
      <c r="I79" s="46"/>
    </row>
    <row r="80" spans="1:9" s="27" customFormat="1" x14ac:dyDescent="0.25">
      <c r="A80" s="41"/>
      <c r="B80" s="42"/>
      <c r="C80" s="43"/>
      <c r="D80" s="44"/>
      <c r="E80" s="44"/>
      <c r="G80" s="41"/>
      <c r="H80" s="45"/>
      <c r="I80" s="46"/>
    </row>
    <row r="81" spans="1:9" s="27" customFormat="1" x14ac:dyDescent="0.25">
      <c r="A81" s="41"/>
      <c r="B81" s="42"/>
      <c r="C81" s="43"/>
      <c r="D81" s="44"/>
      <c r="E81" s="44"/>
      <c r="G81" s="41"/>
      <c r="H81" s="45"/>
      <c r="I81" s="46"/>
    </row>
    <row r="82" spans="1:9" s="27" customFormat="1" x14ac:dyDescent="0.25">
      <c r="A82" s="41"/>
      <c r="B82" s="42"/>
      <c r="C82" s="43"/>
      <c r="D82" s="44"/>
      <c r="E82" s="44"/>
      <c r="G82" s="41"/>
      <c r="H82" s="45"/>
      <c r="I82" s="46"/>
    </row>
    <row r="83" spans="1:9" s="27" customFormat="1" x14ac:dyDescent="0.25">
      <c r="A83" s="41"/>
      <c r="B83" s="42"/>
      <c r="C83" s="43"/>
      <c r="D83" s="44"/>
      <c r="E83" s="44"/>
      <c r="G83" s="41"/>
      <c r="H83" s="45"/>
      <c r="I83" s="46"/>
    </row>
    <row r="84" spans="1:9" s="27" customFormat="1" x14ac:dyDescent="0.25">
      <c r="A84" s="41"/>
      <c r="B84" s="42"/>
      <c r="C84" s="43"/>
      <c r="D84" s="44"/>
      <c r="E84" s="44"/>
      <c r="G84" s="41"/>
      <c r="H84" s="45"/>
      <c r="I84" s="46"/>
    </row>
    <row r="85" spans="1:9" s="27" customFormat="1" x14ac:dyDescent="0.25">
      <c r="A85" s="41"/>
      <c r="B85" s="42"/>
      <c r="C85" s="43"/>
      <c r="D85" s="44"/>
      <c r="E85" s="44"/>
      <c r="G85" s="41"/>
      <c r="H85" s="45"/>
      <c r="I85" s="46"/>
    </row>
    <row r="86" spans="1:9" s="27" customFormat="1" x14ac:dyDescent="0.25">
      <c r="A86" s="41"/>
      <c r="B86" s="42"/>
      <c r="C86" s="43"/>
      <c r="D86" s="44"/>
      <c r="E86" s="44"/>
      <c r="G86" s="41"/>
      <c r="H86" s="45"/>
      <c r="I86" s="46"/>
    </row>
    <row r="87" spans="1:9" s="27" customFormat="1" x14ac:dyDescent="0.25">
      <c r="A87" s="41"/>
      <c r="B87" s="42"/>
      <c r="C87" s="43"/>
      <c r="D87" s="44"/>
      <c r="E87" s="44"/>
      <c r="G87" s="41"/>
      <c r="H87" s="45"/>
      <c r="I87" s="46"/>
    </row>
    <row r="88" spans="1:9" s="27" customFormat="1" x14ac:dyDescent="0.25">
      <c r="A88" s="41"/>
      <c r="B88" s="42"/>
      <c r="C88" s="43"/>
      <c r="D88" s="44"/>
      <c r="E88" s="44"/>
      <c r="G88" s="41"/>
      <c r="H88" s="45"/>
      <c r="I88" s="46"/>
    </row>
    <row r="89" spans="1:9" s="27" customFormat="1" x14ac:dyDescent="0.25">
      <c r="A89" s="41"/>
      <c r="B89" s="42"/>
      <c r="C89" s="43"/>
      <c r="D89" s="44"/>
      <c r="E89" s="44"/>
      <c r="G89" s="41"/>
      <c r="H89" s="45"/>
      <c r="I89" s="46"/>
    </row>
    <row r="90" spans="1:9" s="27" customFormat="1" x14ac:dyDescent="0.25">
      <c r="A90" s="41"/>
      <c r="B90" s="42"/>
      <c r="C90" s="43"/>
      <c r="D90" s="44"/>
      <c r="E90" s="44"/>
      <c r="G90" s="41"/>
      <c r="H90" s="45"/>
      <c r="I90" s="46"/>
    </row>
    <row r="91" spans="1:9" s="27" customFormat="1" x14ac:dyDescent="0.25">
      <c r="A91" s="41"/>
      <c r="B91" s="42"/>
      <c r="C91" s="43"/>
      <c r="D91" s="44"/>
      <c r="E91" s="44"/>
      <c r="G91" s="41"/>
      <c r="H91" s="45"/>
      <c r="I91" s="46"/>
    </row>
    <row r="92" spans="1:9" s="27" customFormat="1" x14ac:dyDescent="0.25">
      <c r="A92" s="41"/>
      <c r="B92" s="42"/>
      <c r="C92" s="43"/>
      <c r="D92" s="44"/>
      <c r="E92" s="44"/>
      <c r="G92" s="41"/>
      <c r="H92" s="45"/>
      <c r="I92" s="46"/>
    </row>
    <row r="93" spans="1:9" s="27" customFormat="1" x14ac:dyDescent="0.25">
      <c r="A93" s="41"/>
      <c r="B93" s="42"/>
      <c r="C93" s="43"/>
      <c r="D93" s="44"/>
      <c r="E93" s="44"/>
      <c r="G93" s="41"/>
      <c r="H93" s="45"/>
      <c r="I93" s="46"/>
    </row>
    <row r="94" spans="1:9" s="27" customFormat="1" x14ac:dyDescent="0.25">
      <c r="A94" s="41"/>
      <c r="B94" s="42"/>
      <c r="C94" s="43"/>
      <c r="D94" s="44"/>
      <c r="E94" s="44"/>
      <c r="G94" s="41"/>
      <c r="H94" s="45"/>
      <c r="I94" s="46"/>
    </row>
    <row r="95" spans="1:9" s="27" customFormat="1" x14ac:dyDescent="0.25">
      <c r="A95" s="41"/>
      <c r="B95" s="42"/>
      <c r="C95" s="43"/>
      <c r="D95" s="44"/>
      <c r="E95" s="44"/>
      <c r="G95" s="41"/>
      <c r="H95" s="45"/>
      <c r="I95" s="46"/>
    </row>
    <row r="96" spans="1:9" s="27" customFormat="1" x14ac:dyDescent="0.25">
      <c r="A96" s="41"/>
      <c r="B96" s="42"/>
      <c r="C96" s="43"/>
      <c r="D96" s="44"/>
      <c r="E96" s="44"/>
      <c r="G96" s="41"/>
      <c r="H96" s="45"/>
      <c r="I96" s="46"/>
    </row>
    <row r="97" spans="1:9" s="27" customFormat="1" x14ac:dyDescent="0.25">
      <c r="A97" s="41"/>
      <c r="B97" s="42"/>
      <c r="C97" s="43"/>
      <c r="D97" s="44"/>
      <c r="E97" s="44"/>
      <c r="G97" s="41"/>
      <c r="H97" s="45"/>
      <c r="I97" s="46"/>
    </row>
    <row r="98" spans="1:9" s="27" customFormat="1" x14ac:dyDescent="0.25">
      <c r="A98" s="41"/>
      <c r="B98" s="42"/>
      <c r="C98" s="43"/>
      <c r="D98" s="44"/>
      <c r="E98" s="44"/>
      <c r="G98" s="41"/>
      <c r="H98" s="45"/>
      <c r="I98" s="46"/>
    </row>
    <row r="99" spans="1:9" s="27" customFormat="1" x14ac:dyDescent="0.25">
      <c r="A99" s="41"/>
      <c r="B99" s="42"/>
      <c r="C99" s="43"/>
      <c r="D99" s="44"/>
      <c r="E99" s="44"/>
      <c r="G99" s="41"/>
      <c r="H99" s="45"/>
      <c r="I99" s="46"/>
    </row>
    <row r="100" spans="1:9" s="27" customFormat="1" x14ac:dyDescent="0.25">
      <c r="A100" s="41"/>
      <c r="B100" s="42"/>
      <c r="C100" s="43"/>
      <c r="D100" s="44"/>
      <c r="E100" s="44"/>
      <c r="G100" s="41"/>
      <c r="H100" s="45"/>
      <c r="I100" s="46"/>
    </row>
    <row r="101" spans="1:9" s="27" customFormat="1" x14ac:dyDescent="0.25">
      <c r="A101" s="41"/>
      <c r="B101" s="42"/>
      <c r="C101" s="43"/>
      <c r="D101" s="44"/>
      <c r="E101" s="44"/>
      <c r="G101" s="41"/>
      <c r="H101" s="45"/>
      <c r="I101" s="46"/>
    </row>
    <row r="102" spans="1:9" s="27" customFormat="1" x14ac:dyDescent="0.25">
      <c r="A102" s="41"/>
      <c r="B102" s="42"/>
      <c r="C102" s="43"/>
      <c r="D102" s="44"/>
      <c r="E102" s="44"/>
      <c r="G102" s="41"/>
      <c r="H102" s="45"/>
      <c r="I102" s="46"/>
    </row>
    <row r="103" spans="1:9" s="27" customFormat="1" x14ac:dyDescent="0.25">
      <c r="A103" s="41"/>
      <c r="B103" s="42"/>
      <c r="C103" s="43"/>
      <c r="D103" s="44"/>
      <c r="E103" s="44"/>
      <c r="G103" s="41"/>
      <c r="H103" s="45"/>
      <c r="I103" s="46"/>
    </row>
    <row r="104" spans="1:9" s="27" customFormat="1" x14ac:dyDescent="0.25">
      <c r="A104" s="41"/>
      <c r="B104" s="42"/>
      <c r="C104" s="43"/>
      <c r="D104" s="44"/>
      <c r="E104" s="44"/>
      <c r="G104" s="41"/>
      <c r="H104" s="45"/>
      <c r="I104" s="46"/>
    </row>
    <row r="105" spans="1:9" s="27" customFormat="1" x14ac:dyDescent="0.25">
      <c r="A105" s="41"/>
      <c r="B105" s="42"/>
      <c r="C105" s="43"/>
      <c r="D105" s="44"/>
      <c r="E105" s="44"/>
      <c r="G105" s="41"/>
      <c r="H105" s="45"/>
      <c r="I105" s="46"/>
    </row>
    <row r="106" spans="1:9" s="27" customFormat="1" x14ac:dyDescent="0.25">
      <c r="A106" s="41"/>
      <c r="B106" s="42"/>
      <c r="C106" s="43"/>
      <c r="D106" s="44"/>
      <c r="E106" s="44"/>
      <c r="G106" s="41"/>
      <c r="H106" s="45"/>
      <c r="I106" s="46"/>
    </row>
    <row r="107" spans="1:9" s="27" customFormat="1" x14ac:dyDescent="0.25">
      <c r="A107" s="41"/>
      <c r="B107" s="42"/>
      <c r="C107" s="43"/>
      <c r="D107" s="44"/>
      <c r="E107" s="44"/>
      <c r="G107" s="41"/>
      <c r="H107" s="45"/>
      <c r="I107" s="46"/>
    </row>
    <row r="108" spans="1:9" s="27" customFormat="1" x14ac:dyDescent="0.25">
      <c r="A108" s="41"/>
      <c r="B108" s="42"/>
      <c r="C108" s="43"/>
      <c r="D108" s="44"/>
      <c r="E108" s="44"/>
      <c r="G108" s="41"/>
      <c r="H108" s="45"/>
      <c r="I108" s="46"/>
    </row>
    <row r="109" spans="1:9" s="27" customFormat="1" x14ac:dyDescent="0.25">
      <c r="A109" s="41"/>
      <c r="B109" s="42"/>
      <c r="C109" s="43"/>
      <c r="D109" s="44"/>
      <c r="E109" s="44"/>
      <c r="G109" s="41"/>
      <c r="H109" s="45"/>
      <c r="I109" s="46"/>
    </row>
    <row r="110" spans="1:9" s="27" customFormat="1" x14ac:dyDescent="0.25">
      <c r="A110" s="41"/>
      <c r="B110" s="42"/>
      <c r="C110" s="43"/>
      <c r="D110" s="44"/>
      <c r="E110" s="44"/>
      <c r="G110" s="41"/>
      <c r="H110" s="45"/>
      <c r="I110" s="46"/>
    </row>
    <row r="111" spans="1:9" s="27" customFormat="1" x14ac:dyDescent="0.25">
      <c r="A111" s="41"/>
      <c r="B111" s="42"/>
      <c r="C111" s="43"/>
      <c r="D111" s="44"/>
      <c r="E111" s="44"/>
      <c r="G111" s="41"/>
      <c r="H111" s="45"/>
      <c r="I111" s="46"/>
    </row>
    <row r="112" spans="1:9" s="27" customFormat="1" x14ac:dyDescent="0.25">
      <c r="A112" s="41"/>
      <c r="B112" s="42"/>
      <c r="C112" s="43"/>
      <c r="D112" s="44"/>
      <c r="E112" s="44"/>
      <c r="G112" s="41"/>
      <c r="H112" s="45"/>
      <c r="I112" s="46"/>
    </row>
    <row r="113" spans="1:9" s="27" customFormat="1" x14ac:dyDescent="0.25">
      <c r="A113" s="41"/>
      <c r="B113" s="42"/>
      <c r="C113" s="43"/>
      <c r="D113" s="44"/>
      <c r="E113" s="44"/>
      <c r="G113" s="41"/>
      <c r="H113" s="45"/>
      <c r="I113" s="46"/>
    </row>
    <row r="114" spans="1:9" s="27" customFormat="1" x14ac:dyDescent="0.25">
      <c r="A114" s="41"/>
      <c r="B114" s="42"/>
      <c r="C114" s="43"/>
      <c r="D114" s="44"/>
      <c r="E114" s="44"/>
      <c r="G114" s="41"/>
      <c r="H114" s="45"/>
      <c r="I114" s="46"/>
    </row>
    <row r="115" spans="1:9" s="27" customFormat="1" x14ac:dyDescent="0.25">
      <c r="A115" s="41"/>
      <c r="B115" s="42"/>
      <c r="C115" s="43"/>
      <c r="D115" s="44"/>
      <c r="E115" s="44"/>
      <c r="G115" s="41"/>
      <c r="H115" s="45"/>
      <c r="I115" s="46"/>
    </row>
    <row r="116" spans="1:9" s="27" customFormat="1" x14ac:dyDescent="0.25">
      <c r="A116" s="41"/>
      <c r="B116" s="42"/>
      <c r="C116" s="43"/>
      <c r="D116" s="44"/>
      <c r="E116" s="44"/>
      <c r="G116" s="41"/>
      <c r="H116" s="45"/>
      <c r="I116" s="46"/>
    </row>
    <row r="117" spans="1:9" s="27" customFormat="1" x14ac:dyDescent="0.25">
      <c r="A117" s="41"/>
      <c r="B117" s="42"/>
      <c r="C117" s="43"/>
      <c r="D117" s="44"/>
      <c r="E117" s="44"/>
      <c r="G117" s="41"/>
      <c r="H117" s="45"/>
      <c r="I117" s="46"/>
    </row>
    <row r="118" spans="1:9" s="27" customFormat="1" x14ac:dyDescent="0.25">
      <c r="A118" s="41"/>
      <c r="B118" s="42"/>
      <c r="C118" s="43"/>
      <c r="D118" s="44"/>
      <c r="E118" s="44"/>
      <c r="G118" s="41"/>
      <c r="H118" s="45"/>
      <c r="I118" s="46"/>
    </row>
    <row r="119" spans="1:9" s="27" customFormat="1" x14ac:dyDescent="0.25">
      <c r="A119" s="41"/>
      <c r="B119" s="42"/>
      <c r="C119" s="43"/>
      <c r="D119" s="44"/>
      <c r="E119" s="44"/>
      <c r="G119" s="41"/>
      <c r="H119" s="45"/>
      <c r="I119" s="46"/>
    </row>
    <row r="120" spans="1:9" s="27" customFormat="1" x14ac:dyDescent="0.25">
      <c r="A120" s="41"/>
      <c r="B120" s="42"/>
      <c r="C120" s="43"/>
      <c r="D120" s="44"/>
      <c r="E120" s="44"/>
      <c r="G120" s="41"/>
      <c r="H120" s="45"/>
      <c r="I120" s="46"/>
    </row>
    <row r="121" spans="1:9" s="27" customFormat="1" x14ac:dyDescent="0.25">
      <c r="A121" s="41"/>
      <c r="B121" s="42"/>
      <c r="C121" s="43"/>
      <c r="D121" s="44"/>
      <c r="E121" s="44"/>
      <c r="G121" s="41"/>
      <c r="H121" s="45"/>
      <c r="I121" s="46"/>
    </row>
    <row r="122" spans="1:9" s="27" customFormat="1" x14ac:dyDescent="0.25">
      <c r="A122" s="41"/>
      <c r="B122" s="42"/>
      <c r="C122" s="43"/>
      <c r="D122" s="44"/>
      <c r="E122" s="44"/>
      <c r="G122" s="41"/>
      <c r="H122" s="45"/>
      <c r="I122" s="46"/>
    </row>
    <row r="123" spans="1:9" s="27" customFormat="1" x14ac:dyDescent="0.25">
      <c r="A123" s="41"/>
      <c r="B123" s="42"/>
      <c r="C123" s="43"/>
      <c r="D123" s="44"/>
      <c r="E123" s="44"/>
      <c r="G123" s="41"/>
      <c r="H123" s="45"/>
      <c r="I123" s="46"/>
    </row>
    <row r="124" spans="1:9" s="27" customFormat="1" x14ac:dyDescent="0.25">
      <c r="A124" s="41"/>
      <c r="B124" s="42"/>
      <c r="C124" s="43"/>
      <c r="D124" s="44"/>
      <c r="E124" s="44"/>
      <c r="G124" s="41"/>
      <c r="H124" s="45"/>
      <c r="I124" s="46"/>
    </row>
    <row r="125" spans="1:9" s="27" customFormat="1" x14ac:dyDescent="0.25">
      <c r="A125" s="41"/>
      <c r="B125" s="42"/>
      <c r="C125" s="43"/>
      <c r="D125" s="44"/>
      <c r="E125" s="44"/>
      <c r="G125" s="41"/>
      <c r="H125" s="45"/>
      <c r="I125" s="46"/>
    </row>
    <row r="126" spans="1:9" s="27" customFormat="1" x14ac:dyDescent="0.25">
      <c r="A126" s="41"/>
      <c r="B126" s="42"/>
      <c r="C126" s="43"/>
      <c r="D126" s="44"/>
      <c r="E126" s="44"/>
      <c r="G126" s="41"/>
      <c r="H126" s="45"/>
      <c r="I126" s="46"/>
    </row>
    <row r="127" spans="1:9" s="27" customFormat="1" x14ac:dyDescent="0.25">
      <c r="A127" s="41"/>
      <c r="B127" s="42"/>
      <c r="C127" s="43"/>
      <c r="D127" s="44"/>
      <c r="E127" s="44"/>
      <c r="G127" s="41"/>
      <c r="H127" s="45"/>
      <c r="I127" s="46"/>
    </row>
    <row r="128" spans="1:9" s="27" customFormat="1" x14ac:dyDescent="0.25">
      <c r="A128" s="66"/>
      <c r="B128" s="67"/>
      <c r="C128" s="67"/>
      <c r="D128" s="67"/>
      <c r="E128" s="67"/>
      <c r="G128" s="66"/>
      <c r="H128" s="67"/>
      <c r="I128" s="46"/>
    </row>
    <row r="129" s="27" customFormat="1" x14ac:dyDescent="0.25"/>
  </sheetData>
  <mergeCells count="4">
    <mergeCell ref="G128:H128"/>
    <mergeCell ref="A128:E128"/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workbookViewId="0">
      <selection activeCell="A19" sqref="A19:XFD27"/>
    </sheetView>
  </sheetViews>
  <sheetFormatPr defaultRowHeight="15" x14ac:dyDescent="0.25"/>
  <cols>
    <col min="1" max="1" width="27.7109375" customWidth="1"/>
    <col min="2" max="2" width="11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78</v>
      </c>
    </row>
    <row r="5" spans="1:5" x14ac:dyDescent="0.25">
      <c r="B5" s="77" t="s">
        <v>9</v>
      </c>
      <c r="C5" s="77"/>
      <c r="D5" s="77"/>
    </row>
    <row r="6" spans="1:5" ht="15.75" thickBot="1" x14ac:dyDescent="0.3">
      <c r="B6" s="29" t="s">
        <v>20</v>
      </c>
      <c r="C6" s="29"/>
      <c r="D6" s="29"/>
      <c r="E6" s="27"/>
    </row>
    <row r="7" spans="1:5" x14ac:dyDescent="0.25">
      <c r="B7" s="30" t="s">
        <v>10</v>
      </c>
      <c r="C7" s="18" t="s">
        <v>11</v>
      </c>
      <c r="D7" s="20">
        <v>20992</v>
      </c>
      <c r="E7" s="27"/>
    </row>
    <row r="8" spans="1:5" x14ac:dyDescent="0.25">
      <c r="B8" s="31"/>
      <c r="C8" s="21" t="s">
        <v>12</v>
      </c>
      <c r="D8" s="22">
        <v>0</v>
      </c>
      <c r="E8" s="27"/>
    </row>
    <row r="9" spans="1:5" x14ac:dyDescent="0.25">
      <c r="B9" s="31" t="s">
        <v>1</v>
      </c>
      <c r="C9" s="21"/>
      <c r="D9" s="23">
        <v>-3.5970799999999997E-2</v>
      </c>
      <c r="E9" s="27"/>
    </row>
    <row r="10" spans="1:5" x14ac:dyDescent="0.25">
      <c r="B10" s="31" t="s">
        <v>13</v>
      </c>
      <c r="C10" s="21"/>
      <c r="D10" s="23">
        <v>-0.30354900000000001</v>
      </c>
      <c r="E10" s="27"/>
    </row>
    <row r="11" spans="1:5" x14ac:dyDescent="0.25">
      <c r="B11" s="31" t="s">
        <v>14</v>
      </c>
      <c r="C11" s="21"/>
      <c r="D11" s="25">
        <v>0.90939484999999998</v>
      </c>
      <c r="E11" s="27"/>
    </row>
    <row r="12" spans="1:5" x14ac:dyDescent="0.25">
      <c r="B12" s="31" t="s">
        <v>15</v>
      </c>
      <c r="C12" s="21"/>
      <c r="D12" s="24">
        <v>-1.32457</v>
      </c>
      <c r="E12" s="27"/>
    </row>
    <row r="13" spans="1:5" x14ac:dyDescent="0.25">
      <c r="B13" s="31" t="s">
        <v>16</v>
      </c>
      <c r="C13" s="21"/>
      <c r="D13" s="24">
        <v>3.6286700000000001</v>
      </c>
      <c r="E13" s="27"/>
    </row>
    <row r="14" spans="1:5" x14ac:dyDescent="0.25">
      <c r="B14" s="31" t="s">
        <v>17</v>
      </c>
      <c r="C14" s="21">
        <v>20</v>
      </c>
      <c r="D14" s="23">
        <v>-0.75227259999999996</v>
      </c>
      <c r="E14" s="27"/>
    </row>
    <row r="15" spans="1:5" x14ac:dyDescent="0.25">
      <c r="B15" s="31"/>
      <c r="C15" s="21">
        <v>40</v>
      </c>
      <c r="D15" s="23">
        <v>-0.46190350000000002</v>
      </c>
      <c r="E15" s="27"/>
    </row>
    <row r="16" spans="1:5" x14ac:dyDescent="0.25">
      <c r="B16" s="31"/>
      <c r="C16" s="21">
        <v>60</v>
      </c>
      <c r="D16" s="23">
        <v>-0.1108608</v>
      </c>
      <c r="E16" s="27"/>
    </row>
    <row r="17" spans="1:7" ht="15.75" thickBot="1" x14ac:dyDescent="0.3">
      <c r="B17" s="28"/>
      <c r="C17" s="19">
        <v>80</v>
      </c>
      <c r="D17" s="26">
        <v>0.62604709999999997</v>
      </c>
      <c r="E17" s="27"/>
    </row>
    <row r="21" spans="1:7" x14ac:dyDescent="0.25">
      <c r="A21" s="70" t="s">
        <v>18</v>
      </c>
      <c r="B21" s="70"/>
      <c r="C21" s="70"/>
      <c r="D21" s="70"/>
      <c r="E21" s="70"/>
      <c r="F21" s="70"/>
      <c r="G21" s="70"/>
    </row>
    <row r="22" spans="1:7" ht="15.75" thickBot="1" x14ac:dyDescent="0.3">
      <c r="A22" s="71" t="s">
        <v>1</v>
      </c>
      <c r="B22" s="71"/>
      <c r="C22" s="71"/>
      <c r="D22" s="71"/>
      <c r="E22" s="71"/>
      <c r="F22" s="71"/>
      <c r="G22" s="71"/>
    </row>
    <row r="23" spans="1:7" ht="15.75" thickTop="1" x14ac:dyDescent="0.25">
      <c r="A23" s="72"/>
      <c r="B23" s="74" t="s">
        <v>21</v>
      </c>
      <c r="C23" s="75"/>
      <c r="D23" s="75"/>
      <c r="E23" s="75"/>
      <c r="F23" s="75"/>
      <c r="G23" s="76"/>
    </row>
    <row r="24" spans="1:7" ht="15.75" thickBot="1" x14ac:dyDescent="0.3">
      <c r="A24" s="73"/>
      <c r="B24" s="34" t="s">
        <v>22</v>
      </c>
      <c r="C24" s="35" t="s">
        <v>23</v>
      </c>
      <c r="D24" s="35" t="s">
        <v>24</v>
      </c>
      <c r="E24" s="35" t="s">
        <v>25</v>
      </c>
      <c r="F24" s="35" t="s">
        <v>26</v>
      </c>
      <c r="G24" s="36" t="s">
        <v>19</v>
      </c>
    </row>
    <row r="25" spans="1:7" ht="24.75" thickTop="1" x14ac:dyDescent="0.25">
      <c r="A25" s="37" t="s">
        <v>27</v>
      </c>
      <c r="B25" s="57">
        <v>0</v>
      </c>
      <c r="C25" s="58">
        <v>0</v>
      </c>
      <c r="D25" s="58">
        <v>8.7526197658832747E-4</v>
      </c>
      <c r="E25" s="58">
        <v>7.4764948381199053E-3</v>
      </c>
      <c r="F25" s="58">
        <v>6.8828398637434438E-2</v>
      </c>
      <c r="G25" s="59">
        <v>1.5429501512529729E-2</v>
      </c>
    </row>
    <row r="26" spans="1:7" ht="24" x14ac:dyDescent="0.25">
      <c r="A26" s="38" t="s">
        <v>28</v>
      </c>
      <c r="B26" s="60">
        <v>6.6849022971017199E-4</v>
      </c>
      <c r="C26" s="61">
        <v>2.205299105192797E-4</v>
      </c>
      <c r="D26" s="61">
        <v>4.8964276876821346E-4</v>
      </c>
      <c r="E26" s="61">
        <v>7.3497809382331372E-3</v>
      </c>
      <c r="F26" s="61">
        <v>0.11919160161113233</v>
      </c>
      <c r="G26" s="62">
        <v>2.5576243731643498E-2</v>
      </c>
    </row>
    <row r="27" spans="1:7" x14ac:dyDescent="0.25">
      <c r="A27" s="38" t="s">
        <v>29</v>
      </c>
      <c r="B27" s="60">
        <v>7.7449962636423741E-3</v>
      </c>
      <c r="C27" s="61">
        <v>1.5736943655685058E-2</v>
      </c>
      <c r="D27" s="61">
        <v>3.568301950218089E-2</v>
      </c>
      <c r="E27" s="61">
        <v>0.11092100393059379</v>
      </c>
      <c r="F27" s="61">
        <v>0.23784800375744747</v>
      </c>
      <c r="G27" s="62">
        <v>8.1521889775172579E-2</v>
      </c>
    </row>
    <row r="28" spans="1:7" x14ac:dyDescent="0.25">
      <c r="A28" s="38" t="s">
        <v>30</v>
      </c>
      <c r="B28" s="60">
        <v>8.97259514826661E-2</v>
      </c>
      <c r="C28" s="61">
        <v>8.4470354616833429E-2</v>
      </c>
      <c r="D28" s="61">
        <v>0.1083572642516951</v>
      </c>
      <c r="E28" s="61">
        <v>0.10701837693762729</v>
      </c>
      <c r="F28" s="61">
        <v>4.2292304395589106E-2</v>
      </c>
      <c r="G28" s="62">
        <v>8.6356666604001708E-2</v>
      </c>
    </row>
    <row r="29" spans="1:7" x14ac:dyDescent="0.25">
      <c r="A29" s="38" t="s">
        <v>31</v>
      </c>
      <c r="B29" s="60">
        <v>8.5888461135430791E-2</v>
      </c>
      <c r="C29" s="61">
        <v>0.10773194761954601</v>
      </c>
      <c r="D29" s="61">
        <v>0.11845633772372949</v>
      </c>
      <c r="E29" s="61">
        <v>0.110494076930798</v>
      </c>
      <c r="F29" s="61">
        <v>7.0650450139550514E-2</v>
      </c>
      <c r="G29" s="62">
        <v>9.8639545769239112E-2</v>
      </c>
    </row>
    <row r="30" spans="1:7" ht="24" x14ac:dyDescent="0.25">
      <c r="A30" s="38" t="s">
        <v>32</v>
      </c>
      <c r="B30" s="60">
        <v>0.5166797302073588</v>
      </c>
      <c r="C30" s="61">
        <v>0.38787312302458976</v>
      </c>
      <c r="D30" s="61">
        <v>0.30934181361138852</v>
      </c>
      <c r="E30" s="61">
        <v>0.29773305386119153</v>
      </c>
      <c r="F30" s="61">
        <v>0.28367049071333733</v>
      </c>
      <c r="G30" s="62">
        <v>0.35914201560626763</v>
      </c>
    </row>
    <row r="31" spans="1:7" ht="24" x14ac:dyDescent="0.25">
      <c r="A31" s="38" t="s">
        <v>33</v>
      </c>
      <c r="B31" s="60">
        <v>8.9031140983413304E-2</v>
      </c>
      <c r="C31" s="61">
        <v>0.13283098231143267</v>
      </c>
      <c r="D31" s="61">
        <v>0.15325151849638238</v>
      </c>
      <c r="E31" s="61">
        <v>0.14379907379307344</v>
      </c>
      <c r="F31" s="61">
        <v>9.6987378887924469E-2</v>
      </c>
      <c r="G31" s="62">
        <v>0.12316660271178176</v>
      </c>
    </row>
    <row r="32" spans="1:7" ht="24" x14ac:dyDescent="0.25">
      <c r="A32" s="38" t="s">
        <v>34</v>
      </c>
      <c r="B32" s="60">
        <v>8.1052767107843413E-2</v>
      </c>
      <c r="C32" s="61">
        <v>0.13038635408768556</v>
      </c>
      <c r="D32" s="61">
        <v>0.10607674609066634</v>
      </c>
      <c r="E32" s="61">
        <v>7.086238874198246E-2</v>
      </c>
      <c r="F32" s="61">
        <v>2.041436707687343E-2</v>
      </c>
      <c r="G32" s="62">
        <v>8.1796269416823386E-2</v>
      </c>
    </row>
    <row r="33" spans="1:7" ht="24" x14ac:dyDescent="0.25">
      <c r="A33" s="38" t="s">
        <v>35</v>
      </c>
      <c r="B33" s="60">
        <v>0.12686406203462341</v>
      </c>
      <c r="C33" s="61">
        <v>0.13471369422123591</v>
      </c>
      <c r="D33" s="61">
        <v>0.1548707464045809</v>
      </c>
      <c r="E33" s="61">
        <v>0.13686407372836132</v>
      </c>
      <c r="F33" s="61">
        <v>5.1655269953497257E-2</v>
      </c>
      <c r="G33" s="62">
        <v>0.12098967802038964</v>
      </c>
    </row>
    <row r="34" spans="1:7" x14ac:dyDescent="0.25">
      <c r="A34" s="38" t="s">
        <v>36</v>
      </c>
      <c r="B34" s="60">
        <v>2.3444005553111885E-3</v>
      </c>
      <c r="C34" s="61">
        <v>5.4256875711020877E-3</v>
      </c>
      <c r="D34" s="61">
        <v>7.7246106078676328E-3</v>
      </c>
      <c r="E34" s="61">
        <v>6.933033908431527E-3</v>
      </c>
      <c r="F34" s="61">
        <v>8.3734652968383005E-3</v>
      </c>
      <c r="G34" s="62">
        <v>6.1585142763815664E-3</v>
      </c>
    </row>
    <row r="35" spans="1:7" x14ac:dyDescent="0.25">
      <c r="A35" s="38" t="s">
        <v>37</v>
      </c>
      <c r="B35" s="60">
        <v>0</v>
      </c>
      <c r="C35" s="61">
        <v>0</v>
      </c>
      <c r="D35" s="61">
        <v>0</v>
      </c>
      <c r="E35" s="61">
        <v>2.4210042759609533E-4</v>
      </c>
      <c r="F35" s="61">
        <v>6.9099740974299259E-2</v>
      </c>
      <c r="G35" s="62">
        <v>1.386602061327335E-2</v>
      </c>
    </row>
    <row r="36" spans="1:7" ht="24" x14ac:dyDescent="0.25">
      <c r="A36" s="38" t="s">
        <v>38</v>
      </c>
      <c r="B36" s="60">
        <v>3.242081714422937E-3</v>
      </c>
      <c r="C36" s="61">
        <v>1.4772482699262556E-2</v>
      </c>
      <c r="D36" s="61">
        <v>3.4755908376572317E-2</v>
      </c>
      <c r="E36" s="61">
        <v>6.8553957899868789E-2</v>
      </c>
      <c r="F36" s="61">
        <v>0.14584819387570336</v>
      </c>
      <c r="G36" s="62">
        <v>5.3395042210166714E-2</v>
      </c>
    </row>
    <row r="37" spans="1:7" ht="24" x14ac:dyDescent="0.25">
      <c r="A37" s="38" t="s">
        <v>39</v>
      </c>
      <c r="B37" s="60">
        <v>0.46114839647453443</v>
      </c>
      <c r="C37" s="61">
        <v>0.53433368779181012</v>
      </c>
      <c r="D37" s="61">
        <v>0.54602746246475209</v>
      </c>
      <c r="E37" s="61">
        <v>0.47799168565054412</v>
      </c>
      <c r="F37" s="61">
        <v>0.23309298912194673</v>
      </c>
      <c r="G37" s="62">
        <v>0.45055053171286225</v>
      </c>
    </row>
    <row r="38" spans="1:7" ht="24" x14ac:dyDescent="0.25">
      <c r="A38" s="38" t="s">
        <v>40</v>
      </c>
      <c r="B38" s="60">
        <v>3.7829650986695218E-2</v>
      </c>
      <c r="C38" s="61">
        <v>7.7703963963082698E-2</v>
      </c>
      <c r="D38" s="61">
        <v>0.12561298349468289</v>
      </c>
      <c r="E38" s="61">
        <v>0.27993205385213416</v>
      </c>
      <c r="F38" s="61">
        <v>0.50344511796478075</v>
      </c>
      <c r="G38" s="62">
        <v>0.20476508233754923</v>
      </c>
    </row>
    <row r="39" spans="1:7" ht="24" x14ac:dyDescent="0.25">
      <c r="A39" s="38" t="s">
        <v>41</v>
      </c>
      <c r="B39" s="60">
        <v>0.1893823551260953</v>
      </c>
      <c r="C39" s="61">
        <v>0.2636958123753953</v>
      </c>
      <c r="D39" s="61">
        <v>0.23502838283120406</v>
      </c>
      <c r="E39" s="61">
        <v>0.145195776806368</v>
      </c>
      <c r="F39" s="61">
        <v>2.6494314907837917E-2</v>
      </c>
      <c r="G39" s="62">
        <v>0.17203251818068652</v>
      </c>
    </row>
    <row r="40" spans="1:7" x14ac:dyDescent="0.25">
      <c r="A40" s="38" t="s">
        <v>42</v>
      </c>
      <c r="B40" s="60">
        <v>5.187285674040467E-2</v>
      </c>
      <c r="C40" s="61">
        <v>2.9767494007902844E-2</v>
      </c>
      <c r="D40" s="61">
        <v>2.646528904002414E-2</v>
      </c>
      <c r="E40" s="61">
        <v>1.4993678745458639E-2</v>
      </c>
      <c r="F40" s="61">
        <v>2.0677171735045293E-2</v>
      </c>
      <c r="G40" s="62">
        <v>2.8766400668436061E-2</v>
      </c>
    </row>
    <row r="41" spans="1:7" x14ac:dyDescent="0.25">
      <c r="A41" s="38" t="s">
        <v>43</v>
      </c>
      <c r="B41" s="60">
        <v>0.25652465895784737</v>
      </c>
      <c r="C41" s="61">
        <v>7.846510275720793E-2</v>
      </c>
      <c r="D41" s="61">
        <v>2.807804698252675E-2</v>
      </c>
      <c r="E41" s="61">
        <v>1.175229385066596E-2</v>
      </c>
      <c r="F41" s="61">
        <v>1.2542018900118458E-3</v>
      </c>
      <c r="G41" s="62">
        <v>7.5281141474476856E-2</v>
      </c>
    </row>
    <row r="42" spans="1:7" x14ac:dyDescent="0.25">
      <c r="A42" s="38" t="s">
        <v>44</v>
      </c>
      <c r="B42" s="60">
        <v>1.2264134713574851E-3</v>
      </c>
      <c r="C42" s="61">
        <v>3.0026202341617522E-3</v>
      </c>
      <c r="D42" s="61">
        <v>3.9383982242352572E-3</v>
      </c>
      <c r="E42" s="61">
        <v>7.4938599246580405E-3</v>
      </c>
      <c r="F42" s="61">
        <v>0.40815381937987588</v>
      </c>
      <c r="G42" s="62">
        <v>8.4747193808651491E-2</v>
      </c>
    </row>
    <row r="43" spans="1:7" x14ac:dyDescent="0.25">
      <c r="A43" s="38" t="s">
        <v>45</v>
      </c>
      <c r="B43" s="60">
        <v>0.36136036529430493</v>
      </c>
      <c r="C43" s="61">
        <v>0.64243466708075236</v>
      </c>
      <c r="D43" s="61">
        <v>0.78848640559683425</v>
      </c>
      <c r="E43" s="61">
        <v>0.86539896713492248</v>
      </c>
      <c r="F43" s="61">
        <v>0.91116126214052351</v>
      </c>
      <c r="G43" s="62">
        <v>0.71357867694535171</v>
      </c>
    </row>
    <row r="44" spans="1:7" x14ac:dyDescent="0.25">
      <c r="A44" s="38" t="s">
        <v>46</v>
      </c>
      <c r="B44" s="60">
        <v>0</v>
      </c>
      <c r="C44" s="61">
        <v>3.3298769140845347E-4</v>
      </c>
      <c r="D44" s="61">
        <v>6.8060190335054284E-3</v>
      </c>
      <c r="E44" s="61">
        <v>1.2430481149233518E-2</v>
      </c>
      <c r="F44" s="61">
        <v>0.38540452189029217</v>
      </c>
      <c r="G44" s="62">
        <v>8.0974260155498787E-2</v>
      </c>
    </row>
    <row r="45" spans="1:7" x14ac:dyDescent="0.25">
      <c r="A45" s="38" t="s">
        <v>47</v>
      </c>
      <c r="B45" s="60">
        <v>5.462329098086631E-4</v>
      </c>
      <c r="C45" s="61">
        <v>1.0235928489789029E-2</v>
      </c>
      <c r="D45" s="61">
        <v>4.4036581980601642E-3</v>
      </c>
      <c r="E45" s="61">
        <v>9.034459925946467E-3</v>
      </c>
      <c r="F45" s="61">
        <v>0.18289425944577731</v>
      </c>
      <c r="G45" s="62">
        <v>4.1418561843099493E-2</v>
      </c>
    </row>
    <row r="46" spans="1:7" x14ac:dyDescent="0.25">
      <c r="A46" s="38" t="s">
        <v>48</v>
      </c>
      <c r="B46" s="60">
        <v>0.38904084834908187</v>
      </c>
      <c r="C46" s="61">
        <v>0.42736220237051536</v>
      </c>
      <c r="D46" s="61">
        <v>0.47272388502000584</v>
      </c>
      <c r="E46" s="61">
        <v>0.52471764999834669</v>
      </c>
      <c r="F46" s="61">
        <v>0.45806237065465299</v>
      </c>
      <c r="G46" s="62">
        <v>0.45431289967174171</v>
      </c>
    </row>
    <row r="47" spans="1:7" ht="24" x14ac:dyDescent="0.25">
      <c r="A47" s="38" t="s">
        <v>49</v>
      </c>
      <c r="B47" s="60">
        <v>8.815732046250107E-4</v>
      </c>
      <c r="C47" s="61">
        <v>7.2248319403664376E-3</v>
      </c>
      <c r="D47" s="61">
        <v>4.0232930354330641E-2</v>
      </c>
      <c r="E47" s="61">
        <v>6.2129079136212989E-2</v>
      </c>
      <c r="F47" s="61">
        <v>0.21473125757437425</v>
      </c>
      <c r="G47" s="62">
        <v>6.4994797573633717E-2</v>
      </c>
    </row>
    <row r="48" spans="1:7" x14ac:dyDescent="0.25">
      <c r="A48" s="38" t="s">
        <v>50</v>
      </c>
      <c r="B48" s="60">
        <v>0</v>
      </c>
      <c r="C48" s="61">
        <v>0</v>
      </c>
      <c r="D48" s="61">
        <v>0</v>
      </c>
      <c r="E48" s="61">
        <v>5.2908281477864164E-4</v>
      </c>
      <c r="F48" s="61">
        <v>8.8921533737034819E-2</v>
      </c>
      <c r="G48" s="62">
        <v>1.788698231504109E-2</v>
      </c>
    </row>
    <row r="49" spans="1:7" x14ac:dyDescent="0.25">
      <c r="A49" s="38" t="s">
        <v>51</v>
      </c>
      <c r="B49" s="60">
        <v>8.3171502260897895E-2</v>
      </c>
      <c r="C49" s="61">
        <v>0.24861385481858772</v>
      </c>
      <c r="D49" s="61">
        <v>0.41827296706339717</v>
      </c>
      <c r="E49" s="61">
        <v>0.62489084596318822</v>
      </c>
      <c r="F49" s="61">
        <v>0.92524106183672439</v>
      </c>
      <c r="G49" s="62">
        <v>0.45975527599598381</v>
      </c>
    </row>
    <row r="50" spans="1:7" x14ac:dyDescent="0.25">
      <c r="A50" s="38" t="s">
        <v>52</v>
      </c>
      <c r="B50" s="60">
        <v>2.861294879603726E-2</v>
      </c>
      <c r="C50" s="61">
        <v>0.13689197481938353</v>
      </c>
      <c r="D50" s="61">
        <v>0.25439478458955433</v>
      </c>
      <c r="E50" s="61">
        <v>0.26763748158389655</v>
      </c>
      <c r="F50" s="61">
        <v>0.48008016853373398</v>
      </c>
      <c r="G50" s="62">
        <v>0.23340375493978002</v>
      </c>
    </row>
    <row r="51" spans="1:7" x14ac:dyDescent="0.25">
      <c r="A51" s="38" t="s">
        <v>53</v>
      </c>
      <c r="B51" s="60">
        <v>1.8098134558949279E-3</v>
      </c>
      <c r="C51" s="61">
        <v>1.1004977831177184E-3</v>
      </c>
      <c r="D51" s="61">
        <v>2.202318424166739E-3</v>
      </c>
      <c r="E51" s="61">
        <v>2.9101143119344554E-3</v>
      </c>
      <c r="F51" s="61">
        <v>2.2735431712404158E-3</v>
      </c>
      <c r="G51" s="62">
        <v>2.0580270467520406E-3</v>
      </c>
    </row>
    <row r="52" spans="1:7" x14ac:dyDescent="0.25">
      <c r="A52" s="38" t="s">
        <v>54</v>
      </c>
      <c r="B52" s="60">
        <v>3.0979110339096117E-3</v>
      </c>
      <c r="C52" s="61">
        <v>2.8404184411853928E-2</v>
      </c>
      <c r="D52" s="61">
        <v>0.1139989717995951</v>
      </c>
      <c r="E52" s="61">
        <v>0.20008277914420927</v>
      </c>
      <c r="F52" s="61">
        <v>0.52742455228218488</v>
      </c>
      <c r="G52" s="62">
        <v>0.17446897453970095</v>
      </c>
    </row>
    <row r="53" spans="1:7" x14ac:dyDescent="0.25">
      <c r="A53" s="38" t="s">
        <v>55</v>
      </c>
      <c r="B53" s="60">
        <v>9.9105691685661638E-4</v>
      </c>
      <c r="C53" s="61">
        <v>2.3532562886405747E-2</v>
      </c>
      <c r="D53" s="61">
        <v>4.51434170781152E-2</v>
      </c>
      <c r="E53" s="61">
        <v>0.11521134490440642</v>
      </c>
      <c r="F53" s="61">
        <v>0.36161029319104482</v>
      </c>
      <c r="G53" s="62">
        <v>0.10922940838335372</v>
      </c>
    </row>
    <row r="54" spans="1:7" x14ac:dyDescent="0.25">
      <c r="A54" s="38" t="s">
        <v>56</v>
      </c>
      <c r="B54" s="60">
        <v>0.40865403653407883</v>
      </c>
      <c r="C54" s="61">
        <v>0.67601043281598994</v>
      </c>
      <c r="D54" s="61">
        <v>0.77509897253680182</v>
      </c>
      <c r="E54" s="61">
        <v>0.82771232603597478</v>
      </c>
      <c r="F54" s="61">
        <v>0.90159066273338218</v>
      </c>
      <c r="G54" s="62">
        <v>0.71767639760903623</v>
      </c>
    </row>
    <row r="55" spans="1:7" x14ac:dyDescent="0.25">
      <c r="A55" s="38" t="s">
        <v>57</v>
      </c>
      <c r="B55" s="60">
        <v>0.68145624002416116</v>
      </c>
      <c r="C55" s="61">
        <v>0.77283572093167541</v>
      </c>
      <c r="D55" s="61">
        <v>0.82906689844494508</v>
      </c>
      <c r="E55" s="61">
        <v>0.78744587843147484</v>
      </c>
      <c r="F55" s="61">
        <v>0.85899919130132663</v>
      </c>
      <c r="G55" s="62">
        <v>0.78592902461098524</v>
      </c>
    </row>
    <row r="56" spans="1:7" x14ac:dyDescent="0.25">
      <c r="A56" s="38" t="s">
        <v>58</v>
      </c>
      <c r="B56" s="60">
        <v>4.2191855624078918E-4</v>
      </c>
      <c r="C56" s="61">
        <v>1.696365753928572E-2</v>
      </c>
      <c r="D56" s="61">
        <v>4.1013620948219948E-2</v>
      </c>
      <c r="E56" s="61">
        <v>0.20904570532717687</v>
      </c>
      <c r="F56" s="61">
        <v>0.65406573963376524</v>
      </c>
      <c r="G56" s="62">
        <v>0.18416883613785159</v>
      </c>
    </row>
    <row r="57" spans="1:7" x14ac:dyDescent="0.25">
      <c r="A57" s="38" t="s">
        <v>59</v>
      </c>
      <c r="B57" s="60">
        <v>0.47317132232521153</v>
      </c>
      <c r="C57" s="61">
        <v>0.84963978485421709</v>
      </c>
      <c r="D57" s="61">
        <v>0.92031859902417024</v>
      </c>
      <c r="E57" s="61">
        <v>0.91657875386102095</v>
      </c>
      <c r="F57" s="61">
        <v>0.97698427281090161</v>
      </c>
      <c r="G57" s="62">
        <v>0.82724875022350819</v>
      </c>
    </row>
    <row r="58" spans="1:7" x14ac:dyDescent="0.25">
      <c r="A58" s="38" t="s">
        <v>60</v>
      </c>
      <c r="B58" s="60">
        <v>5.0379709094408361E-3</v>
      </c>
      <c r="C58" s="61">
        <v>3.4831424679829637E-2</v>
      </c>
      <c r="D58" s="61">
        <v>0.12704228075724358</v>
      </c>
      <c r="E58" s="61">
        <v>0.33647836048827501</v>
      </c>
      <c r="F58" s="61">
        <v>0.72300714727344406</v>
      </c>
      <c r="G58" s="62">
        <v>0.24506711931171291</v>
      </c>
    </row>
    <row r="59" spans="1:7" x14ac:dyDescent="0.25">
      <c r="A59" s="38" t="s">
        <v>61</v>
      </c>
      <c r="B59" s="60">
        <v>0</v>
      </c>
      <c r="C59" s="61">
        <v>2.2209276392515298E-2</v>
      </c>
      <c r="D59" s="61">
        <v>8.1427178809028056E-2</v>
      </c>
      <c r="E59" s="61">
        <v>0.22229540154098437</v>
      </c>
      <c r="F59" s="61">
        <v>0.58921801182994094</v>
      </c>
      <c r="G59" s="62">
        <v>0.1828858417520694</v>
      </c>
    </row>
    <row r="60" spans="1:7" ht="24" x14ac:dyDescent="0.25">
      <c r="A60" s="38" t="s">
        <v>62</v>
      </c>
      <c r="B60" s="60">
        <v>4.1106343113227393</v>
      </c>
      <c r="C60" s="61">
        <v>3.1928192235909361</v>
      </c>
      <c r="D60" s="61">
        <v>3.208592591397009</v>
      </c>
      <c r="E60" s="61">
        <v>2.9072577050697959</v>
      </c>
      <c r="F60" s="61">
        <v>2.9092435661232585</v>
      </c>
      <c r="G60" s="62">
        <v>3.2660764671200169</v>
      </c>
    </row>
    <row r="61" spans="1:7" x14ac:dyDescent="0.25">
      <c r="A61" s="38" t="s">
        <v>63</v>
      </c>
      <c r="B61" s="60">
        <v>0.34415122330805265</v>
      </c>
      <c r="C61" s="61">
        <v>0.35774554782549534</v>
      </c>
      <c r="D61" s="61">
        <v>0.47786364775504636</v>
      </c>
      <c r="E61" s="61">
        <v>0.33679487152381543</v>
      </c>
      <c r="F61" s="61">
        <v>5.760266471855479E-2</v>
      </c>
      <c r="G61" s="62">
        <v>0.31482362104560957</v>
      </c>
    </row>
    <row r="62" spans="1:7" x14ac:dyDescent="0.25">
      <c r="A62" s="38" t="s">
        <v>64</v>
      </c>
      <c r="B62" s="60">
        <v>0.65530990243914722</v>
      </c>
      <c r="C62" s="61">
        <v>0.63999852252914935</v>
      </c>
      <c r="D62" s="61">
        <v>0.4838435800804971</v>
      </c>
      <c r="E62" s="61">
        <v>0.3043676769796379</v>
      </c>
      <c r="F62" s="61">
        <v>2.2125815630341602E-2</v>
      </c>
      <c r="G62" s="62">
        <v>0.4213715341473066</v>
      </c>
    </row>
    <row r="63" spans="1:7" ht="24" x14ac:dyDescent="0.25">
      <c r="A63" s="38" t="s">
        <v>65</v>
      </c>
      <c r="B63" s="60">
        <v>0</v>
      </c>
      <c r="C63" s="61">
        <v>0</v>
      </c>
      <c r="D63" s="61">
        <v>4.6445044118652457E-3</v>
      </c>
      <c r="E63" s="61">
        <v>7.1668486305452531E-3</v>
      </c>
      <c r="F63" s="61">
        <v>2.6044491991726846E-2</v>
      </c>
      <c r="G63" s="62">
        <v>7.5653035324898714E-3</v>
      </c>
    </row>
    <row r="64" spans="1:7" x14ac:dyDescent="0.25">
      <c r="A64" s="38" t="s">
        <v>66</v>
      </c>
      <c r="B64" s="60">
        <v>5.38874252799394E-4</v>
      </c>
      <c r="C64" s="61">
        <v>1.1132857061748017E-3</v>
      </c>
      <c r="D64" s="61">
        <v>1.6640562907427919E-2</v>
      </c>
      <c r="E64" s="61">
        <v>0.33339666775241228</v>
      </c>
      <c r="F64" s="61">
        <v>0.88245324237613543</v>
      </c>
      <c r="G64" s="62">
        <v>0.24661350086506253</v>
      </c>
    </row>
    <row r="65" spans="1:7" x14ac:dyDescent="0.25">
      <c r="A65" s="38" t="s">
        <v>67</v>
      </c>
      <c r="B65" s="60">
        <v>0</v>
      </c>
      <c r="C65" s="61">
        <v>0</v>
      </c>
      <c r="D65" s="61">
        <v>1.3582931806030972E-2</v>
      </c>
      <c r="E65" s="61">
        <v>1.8062862313556086E-2</v>
      </c>
      <c r="F65" s="61">
        <v>1.0033437643864201E-2</v>
      </c>
      <c r="G65" s="62">
        <v>8.3224082497148164E-3</v>
      </c>
    </row>
    <row r="66" spans="1:7" ht="36" x14ac:dyDescent="0.25">
      <c r="A66" s="38" t="s">
        <v>68</v>
      </c>
      <c r="B66" s="60">
        <v>2.6673179381278347E-2</v>
      </c>
      <c r="C66" s="61">
        <v>1.4926853589162299E-2</v>
      </c>
      <c r="D66" s="61">
        <v>9.4207057242421833E-3</v>
      </c>
      <c r="E66" s="61">
        <v>0</v>
      </c>
      <c r="F66" s="61">
        <v>0</v>
      </c>
      <c r="G66" s="62">
        <v>1.0215144080616509E-2</v>
      </c>
    </row>
    <row r="67" spans="1:7" x14ac:dyDescent="0.25">
      <c r="A67" s="38" t="s">
        <v>69</v>
      </c>
      <c r="B67" s="60">
        <v>0.42835007198807185</v>
      </c>
      <c r="C67" s="61">
        <v>0.51275956547875778</v>
      </c>
      <c r="D67" s="61">
        <v>0.5190982054409583</v>
      </c>
      <c r="E67" s="61">
        <v>0.30030056782966014</v>
      </c>
      <c r="F67" s="61">
        <v>4.870128482016086E-2</v>
      </c>
      <c r="G67" s="62">
        <v>0.36196516072212265</v>
      </c>
    </row>
    <row r="68" spans="1:7" x14ac:dyDescent="0.25">
      <c r="A68" s="38" t="s">
        <v>70</v>
      </c>
      <c r="B68" s="60">
        <v>0.37652883560281047</v>
      </c>
      <c r="C68" s="61">
        <v>0.24190535120167483</v>
      </c>
      <c r="D68" s="61">
        <v>0.10801178520514658</v>
      </c>
      <c r="E68" s="61">
        <v>6.6089513560029095E-2</v>
      </c>
      <c r="F68" s="61">
        <v>1.2745549594191444E-2</v>
      </c>
      <c r="G68" s="62">
        <v>0.16120318902870279</v>
      </c>
    </row>
    <row r="69" spans="1:7" ht="24" x14ac:dyDescent="0.25">
      <c r="A69" s="38" t="s">
        <v>71</v>
      </c>
      <c r="B69" s="60">
        <v>0.10501315596475469</v>
      </c>
      <c r="C69" s="61">
        <v>0.13388333333285479</v>
      </c>
      <c r="D69" s="61">
        <v>9.5169859533651494E-2</v>
      </c>
      <c r="E69" s="61">
        <v>8.5432139640271187E-2</v>
      </c>
      <c r="F69" s="61">
        <v>4.3061769626038415E-2</v>
      </c>
      <c r="G69" s="62">
        <v>9.2548193554007174E-2</v>
      </c>
    </row>
    <row r="70" spans="1:7" x14ac:dyDescent="0.25">
      <c r="A70" s="38" t="s">
        <v>72</v>
      </c>
      <c r="B70" s="60">
        <v>5.8271908972809032E-2</v>
      </c>
      <c r="C70" s="61">
        <v>8.4840822064916499E-2</v>
      </c>
      <c r="D70" s="61">
        <v>0.15418793872271427</v>
      </c>
      <c r="E70" s="61">
        <v>0.11140396638438721</v>
      </c>
      <c r="F70" s="61">
        <v>1.1241044995777676E-2</v>
      </c>
      <c r="G70" s="62">
        <v>8.3958426593066446E-2</v>
      </c>
    </row>
    <row r="71" spans="1:7" x14ac:dyDescent="0.25">
      <c r="A71" s="38" t="s">
        <v>73</v>
      </c>
      <c r="B71" s="60">
        <v>0</v>
      </c>
      <c r="C71" s="61">
        <v>1.1068479593293067E-3</v>
      </c>
      <c r="D71" s="61">
        <v>0.10330165971705921</v>
      </c>
      <c r="E71" s="61">
        <v>0.3980877536132254</v>
      </c>
      <c r="F71" s="61">
        <v>0.80823134752468806</v>
      </c>
      <c r="G71" s="62">
        <v>0.26187699689268379</v>
      </c>
    </row>
    <row r="72" spans="1:7" ht="24" x14ac:dyDescent="0.25">
      <c r="A72" s="38" t="s">
        <v>74</v>
      </c>
      <c r="B72" s="60">
        <v>3.0072641789290759E-3</v>
      </c>
      <c r="C72" s="61">
        <v>5.9952327349038718E-3</v>
      </c>
      <c r="D72" s="61">
        <v>6.4702611509535081E-3</v>
      </c>
      <c r="E72" s="61">
        <v>3.8474986172394525E-2</v>
      </c>
      <c r="F72" s="61">
        <v>7.1045598703722457E-2</v>
      </c>
      <c r="G72" s="62">
        <v>2.4978317165636799E-2</v>
      </c>
    </row>
    <row r="73" spans="1:7" x14ac:dyDescent="0.25">
      <c r="A73" s="38" t="s">
        <v>75</v>
      </c>
      <c r="B73" s="60">
        <v>0.93878977295039268</v>
      </c>
      <c r="C73" s="61">
        <v>0.54339356046714082</v>
      </c>
      <c r="D73" s="61">
        <v>0.20306428635248805</v>
      </c>
      <c r="E73" s="61">
        <v>6.1973699766879407E-2</v>
      </c>
      <c r="F73" s="61">
        <v>6.015150187191131E-3</v>
      </c>
      <c r="G73" s="62">
        <v>0.35104305257364504</v>
      </c>
    </row>
    <row r="74" spans="1:7" ht="24" x14ac:dyDescent="0.25">
      <c r="A74" s="38" t="s">
        <v>76</v>
      </c>
      <c r="B74" s="60">
        <v>1.5496391711414949E-3</v>
      </c>
      <c r="C74" s="61">
        <v>9.9955819855774043E-3</v>
      </c>
      <c r="D74" s="61">
        <v>3.5370600425562418E-3</v>
      </c>
      <c r="E74" s="61">
        <v>1.0361294887941425E-2</v>
      </c>
      <c r="F74" s="61">
        <v>4.5941546587366842E-2</v>
      </c>
      <c r="G74" s="62">
        <v>1.4276448502873969E-2</v>
      </c>
    </row>
    <row r="75" spans="1:7" ht="15.75" thickBot="1" x14ac:dyDescent="0.3">
      <c r="A75" s="39" t="s">
        <v>77</v>
      </c>
      <c r="B75" s="63">
        <v>5.9660587878465794E-2</v>
      </c>
      <c r="C75" s="64">
        <v>0.44546821360810074</v>
      </c>
      <c r="D75" s="64">
        <v>0.79088626257558459</v>
      </c>
      <c r="E75" s="64">
        <v>0.92745393254514619</v>
      </c>
      <c r="F75" s="64">
        <v>0.94712098141008971</v>
      </c>
      <c r="G75" s="65">
        <v>0.6337227097057464</v>
      </c>
    </row>
  </sheetData>
  <mergeCells count="5">
    <mergeCell ref="A21:G21"/>
    <mergeCell ref="A22:G22"/>
    <mergeCell ref="A23:A24"/>
    <mergeCell ref="B23:G23"/>
    <mergeCell ref="B5:D5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2014-08-29T16:10:47Z</cp:lastPrinted>
  <dcterms:created xsi:type="dcterms:W3CDTF">2013-08-06T13:22:30Z</dcterms:created>
  <dcterms:modified xsi:type="dcterms:W3CDTF">2014-08-29T16:10:52Z</dcterms:modified>
</cp:coreProperties>
</file>